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福岡県\総務課\庶務係\ホームページ\掲載内容\令和５年度（2023）\R5.5更新\医療保健課(保健)　担当者ページ\"/>
    </mc:Choice>
  </mc:AlternateContent>
  <bookViews>
    <workbookView xWindow="0" yWindow="0" windowWidth="19200" windowHeight="10995" tabRatio="599"/>
  </bookViews>
  <sheets>
    <sheet name="様式" sheetId="6" r:id="rId1"/>
  </sheets>
  <definedNames>
    <definedName name="_xlnm.Print_Area" localSheetId="0">様式!$A$1:$U$53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2" i="6" l="1"/>
  <c r="E51" i="6"/>
  <c r="E50" i="6"/>
  <c r="E49" i="6"/>
  <c r="E48" i="6"/>
  <c r="E47" i="6"/>
  <c r="E46" i="6"/>
  <c r="E45" i="6"/>
  <c r="E44" i="6"/>
  <c r="E43" i="6"/>
  <c r="E42" i="6"/>
  <c r="E41" i="6"/>
  <c r="E40" i="6"/>
  <c r="E39" i="6"/>
  <c r="E38" i="6"/>
  <c r="E37" i="6"/>
  <c r="E36" i="6"/>
  <c r="E35" i="6"/>
  <c r="E34" i="6"/>
  <c r="E33" i="6"/>
  <c r="E32" i="6"/>
  <c r="E31" i="6"/>
  <c r="E30" i="6"/>
  <c r="E29" i="6"/>
  <c r="E28" i="6"/>
  <c r="E27" i="6"/>
  <c r="E26" i="6"/>
  <c r="E25" i="6"/>
  <c r="E24" i="6"/>
  <c r="E23" i="6"/>
  <c r="E22" i="6"/>
  <c r="E21" i="6"/>
  <c r="E20" i="6"/>
  <c r="E19" i="6"/>
  <c r="E18" i="6"/>
  <c r="M53" i="6" l="1"/>
  <c r="L53" i="6"/>
  <c r="K53" i="6"/>
  <c r="J53" i="6"/>
  <c r="I53" i="6"/>
  <c r="H53" i="6"/>
  <c r="G53" i="6"/>
  <c r="T52" i="6"/>
  <c r="S52" i="6"/>
  <c r="R52" i="6"/>
  <c r="Q52" i="6"/>
  <c r="P52" i="6"/>
  <c r="O52" i="6"/>
  <c r="T51" i="6"/>
  <c r="S51" i="6"/>
  <c r="R51" i="6"/>
  <c r="Q51" i="6"/>
  <c r="P51" i="6"/>
  <c r="O51" i="6"/>
  <c r="T50" i="6"/>
  <c r="S50" i="6"/>
  <c r="R50" i="6"/>
  <c r="Q50" i="6"/>
  <c r="P50" i="6"/>
  <c r="O50" i="6"/>
  <c r="T49" i="6"/>
  <c r="S49" i="6"/>
  <c r="R49" i="6"/>
  <c r="Q49" i="6"/>
  <c r="P49" i="6"/>
  <c r="O49" i="6"/>
  <c r="T48" i="6"/>
  <c r="S48" i="6"/>
  <c r="R48" i="6"/>
  <c r="Q48" i="6"/>
  <c r="P48" i="6"/>
  <c r="O48" i="6"/>
  <c r="T47" i="6"/>
  <c r="S47" i="6"/>
  <c r="R47" i="6"/>
  <c r="Q47" i="6"/>
  <c r="P47" i="6"/>
  <c r="O47" i="6"/>
  <c r="T46" i="6"/>
  <c r="S46" i="6"/>
  <c r="R46" i="6"/>
  <c r="Q46" i="6"/>
  <c r="P46" i="6"/>
  <c r="O46" i="6"/>
  <c r="T45" i="6"/>
  <c r="S45" i="6"/>
  <c r="R45" i="6"/>
  <c r="Q45" i="6"/>
  <c r="P45" i="6"/>
  <c r="O45" i="6"/>
  <c r="T44" i="6"/>
  <c r="S44" i="6"/>
  <c r="R44" i="6"/>
  <c r="Q44" i="6"/>
  <c r="P44" i="6"/>
  <c r="O44" i="6"/>
  <c r="T43" i="6"/>
  <c r="S43" i="6"/>
  <c r="R43" i="6"/>
  <c r="Q43" i="6"/>
  <c r="P43" i="6"/>
  <c r="O43" i="6"/>
  <c r="T42" i="6"/>
  <c r="S42" i="6"/>
  <c r="R42" i="6"/>
  <c r="Q42" i="6"/>
  <c r="P42" i="6"/>
  <c r="O42" i="6"/>
  <c r="T41" i="6"/>
  <c r="S41" i="6"/>
  <c r="R41" i="6"/>
  <c r="Q41" i="6"/>
  <c r="P41" i="6"/>
  <c r="O41" i="6"/>
  <c r="T40" i="6"/>
  <c r="S40" i="6"/>
  <c r="R40" i="6"/>
  <c r="Q40" i="6"/>
  <c r="P40" i="6"/>
  <c r="O40" i="6"/>
  <c r="T39" i="6"/>
  <c r="S39" i="6"/>
  <c r="R39" i="6"/>
  <c r="Q39" i="6"/>
  <c r="P39" i="6"/>
  <c r="O39" i="6"/>
  <c r="T38" i="6"/>
  <c r="S38" i="6"/>
  <c r="R38" i="6"/>
  <c r="Q38" i="6"/>
  <c r="P38" i="6"/>
  <c r="O38" i="6"/>
  <c r="T37" i="6"/>
  <c r="S37" i="6"/>
  <c r="R37" i="6"/>
  <c r="Q37" i="6"/>
  <c r="P37" i="6"/>
  <c r="O37" i="6"/>
  <c r="T36" i="6"/>
  <c r="S36" i="6"/>
  <c r="R36" i="6"/>
  <c r="Q36" i="6"/>
  <c r="P36" i="6"/>
  <c r="O36" i="6"/>
  <c r="T35" i="6"/>
  <c r="S35" i="6"/>
  <c r="R35" i="6"/>
  <c r="Q35" i="6"/>
  <c r="P35" i="6"/>
  <c r="O35" i="6"/>
  <c r="T34" i="6"/>
  <c r="S34" i="6"/>
  <c r="R34" i="6"/>
  <c r="Q34" i="6"/>
  <c r="P34" i="6"/>
  <c r="O34" i="6"/>
  <c r="T33" i="6"/>
  <c r="S33" i="6"/>
  <c r="R33" i="6"/>
  <c r="Q33" i="6"/>
  <c r="P33" i="6"/>
  <c r="O33" i="6"/>
  <c r="T32" i="6"/>
  <c r="S32" i="6"/>
  <c r="R32" i="6"/>
  <c r="Q32" i="6"/>
  <c r="P32" i="6"/>
  <c r="O32" i="6"/>
  <c r="T31" i="6"/>
  <c r="S31" i="6"/>
  <c r="R31" i="6"/>
  <c r="Q31" i="6"/>
  <c r="P31" i="6"/>
  <c r="O31" i="6"/>
  <c r="T30" i="6"/>
  <c r="S30" i="6"/>
  <c r="R30" i="6"/>
  <c r="Q30" i="6"/>
  <c r="P30" i="6"/>
  <c r="O30" i="6"/>
  <c r="T29" i="6"/>
  <c r="S29" i="6"/>
  <c r="R29" i="6"/>
  <c r="Q29" i="6"/>
  <c r="P29" i="6"/>
  <c r="O29" i="6"/>
  <c r="T28" i="6"/>
  <c r="S28" i="6"/>
  <c r="R28" i="6"/>
  <c r="Q28" i="6"/>
  <c r="P28" i="6"/>
  <c r="O28" i="6"/>
  <c r="T27" i="6"/>
  <c r="S27" i="6"/>
  <c r="R27" i="6"/>
  <c r="Q27" i="6"/>
  <c r="P27" i="6"/>
  <c r="O27" i="6"/>
  <c r="T26" i="6"/>
  <c r="S26" i="6"/>
  <c r="R26" i="6"/>
  <c r="Q26" i="6"/>
  <c r="P26" i="6"/>
  <c r="O26" i="6"/>
  <c r="T25" i="6"/>
  <c r="S25" i="6"/>
  <c r="R25" i="6"/>
  <c r="Q25" i="6"/>
  <c r="P25" i="6"/>
  <c r="O25" i="6"/>
  <c r="T24" i="6"/>
  <c r="S24" i="6"/>
  <c r="R24" i="6"/>
  <c r="Q24" i="6"/>
  <c r="P24" i="6"/>
  <c r="O24" i="6"/>
  <c r="T23" i="6"/>
  <c r="S23" i="6"/>
  <c r="R23" i="6"/>
  <c r="Q23" i="6"/>
  <c r="P23" i="6"/>
  <c r="O23" i="6"/>
  <c r="T22" i="6"/>
  <c r="S22" i="6"/>
  <c r="R22" i="6"/>
  <c r="Q22" i="6"/>
  <c r="P22" i="6"/>
  <c r="O22" i="6"/>
  <c r="T21" i="6"/>
  <c r="S21" i="6"/>
  <c r="R21" i="6"/>
  <c r="Q21" i="6"/>
  <c r="P21" i="6"/>
  <c r="O21" i="6"/>
  <c r="T20" i="6"/>
  <c r="S20" i="6"/>
  <c r="R20" i="6"/>
  <c r="Q20" i="6"/>
  <c r="P20" i="6"/>
  <c r="O20" i="6"/>
  <c r="T19" i="6"/>
  <c r="S19" i="6"/>
  <c r="R19" i="6"/>
  <c r="Q19" i="6"/>
  <c r="P19" i="6"/>
  <c r="O19" i="6"/>
  <c r="P18" i="6" l="1"/>
  <c r="P53" i="6" s="1"/>
  <c r="O18" i="6"/>
  <c r="O53" i="6" s="1"/>
  <c r="T18" i="6"/>
  <c r="T53" i="6" s="1"/>
  <c r="S18" i="6"/>
  <c r="S53" i="6" s="1"/>
  <c r="R18" i="6"/>
  <c r="R53" i="6" s="1"/>
  <c r="Q18" i="6"/>
  <c r="Q53" i="6" s="1"/>
</calcChain>
</file>

<file path=xl/comments1.xml><?xml version="1.0" encoding="utf-8"?>
<comments xmlns="http://schemas.openxmlformats.org/spreadsheetml/2006/main">
  <authors>
    <author>KYOSAI</author>
  </authors>
  <commentList>
    <comment ref="D17" authorId="0" shapeId="0">
      <text>
        <r>
          <rPr>
            <b/>
            <sz val="9"/>
            <color indexed="81"/>
            <rFont val="MS P ゴシック"/>
            <family val="3"/>
            <charset val="128"/>
          </rPr>
          <t>KYOSAI:</t>
        </r>
        <r>
          <rPr>
            <sz val="9"/>
            <color indexed="81"/>
            <rFont val="MS P ゴシック"/>
            <family val="3"/>
            <charset val="128"/>
          </rPr>
          <t xml:space="preserve">
入力してください。
例； A年度
⇒　A+1年4月1日</t>
        </r>
      </text>
    </comment>
    <comment ref="O17" authorId="0" shapeId="0">
      <text>
        <r>
          <rPr>
            <b/>
            <sz val="9"/>
            <color indexed="81"/>
            <rFont val="MS P ゴシック"/>
            <family val="3"/>
            <charset val="128"/>
          </rPr>
          <t>KYOSAI:</t>
        </r>
        <r>
          <rPr>
            <sz val="9"/>
            <color indexed="81"/>
            <rFont val="MS P ゴシック"/>
            <family val="3"/>
            <charset val="128"/>
          </rPr>
          <t xml:space="preserve">
年齢、性別数字入力で自動判定します。
健診項目の際はブランクとなりますので、受診しない場合は
「〇」を上書きして提出してください。
〇はプルダウン設定されています。
</t>
        </r>
      </text>
    </comment>
  </commentList>
</comments>
</file>

<file path=xl/sharedStrings.xml><?xml version="1.0" encoding="utf-8"?>
<sst xmlns="http://schemas.openxmlformats.org/spreadsheetml/2006/main" count="56" uniqueCount="53">
  <si>
    <t>番号</t>
    <rPh sb="0" eb="2">
      <t>バンゴウ</t>
    </rPh>
    <phoneticPr fontId="1"/>
  </si>
  <si>
    <t>氏名</t>
    <rPh sb="0" eb="2">
      <t>シメイ</t>
    </rPh>
    <phoneticPr fontId="1"/>
  </si>
  <si>
    <t>年齢</t>
    <rPh sb="0" eb="2">
      <t>ネンレイ</t>
    </rPh>
    <phoneticPr fontId="1"/>
  </si>
  <si>
    <t>腹囲測定</t>
    <rPh sb="0" eb="2">
      <t>フクイ</t>
    </rPh>
    <rPh sb="2" eb="4">
      <t>ソクテイ</t>
    </rPh>
    <phoneticPr fontId="1"/>
  </si>
  <si>
    <t>血液検査</t>
    <rPh sb="0" eb="2">
      <t>ケツエキ</t>
    </rPh>
    <rPh sb="2" eb="4">
      <t>ケンサ</t>
    </rPh>
    <phoneticPr fontId="1"/>
  </si>
  <si>
    <t>尿検査</t>
    <rPh sb="0" eb="1">
      <t>ニョウ</t>
    </rPh>
    <rPh sb="1" eb="3">
      <t>ケンサ</t>
    </rPh>
    <phoneticPr fontId="1"/>
  </si>
  <si>
    <t>心電図</t>
    <rPh sb="0" eb="3">
      <t>シンデンズ</t>
    </rPh>
    <phoneticPr fontId="1"/>
  </si>
  <si>
    <t>胸部Ｘ線</t>
    <rPh sb="0" eb="2">
      <t>キョウブ</t>
    </rPh>
    <rPh sb="3" eb="4">
      <t>セン</t>
    </rPh>
    <phoneticPr fontId="1"/>
  </si>
  <si>
    <t>・受診しない検査項目の法定健診項目については、以下の理由番号を記入してください。</t>
    <rPh sb="1" eb="3">
      <t>ジュシン</t>
    </rPh>
    <rPh sb="6" eb="8">
      <t>ケンサ</t>
    </rPh>
    <rPh sb="8" eb="10">
      <t>コウモク</t>
    </rPh>
    <rPh sb="11" eb="13">
      <t>ホウテイ</t>
    </rPh>
    <rPh sb="13" eb="15">
      <t>ケンシン</t>
    </rPh>
    <rPh sb="15" eb="17">
      <t>コウモク</t>
    </rPh>
    <rPh sb="23" eb="25">
      <t>イカ</t>
    </rPh>
    <rPh sb="26" eb="28">
      <t>リユウ</t>
    </rPh>
    <rPh sb="28" eb="30">
      <t>バンゴウ</t>
    </rPh>
    <rPh sb="31" eb="33">
      <t>キニュウ</t>
    </rPh>
    <phoneticPr fontId="1"/>
  </si>
  <si>
    <t>1.治療中又は受診済</t>
    <rPh sb="2" eb="5">
      <t>チリョウチュウ</t>
    </rPh>
    <rPh sb="5" eb="6">
      <t>マタ</t>
    </rPh>
    <rPh sb="7" eb="9">
      <t>ジュシン</t>
    </rPh>
    <rPh sb="9" eb="10">
      <t>ズ</t>
    </rPh>
    <phoneticPr fontId="1"/>
  </si>
  <si>
    <t>2.他の医療機関で受診予定</t>
    <rPh sb="2" eb="3">
      <t>ホカ</t>
    </rPh>
    <rPh sb="4" eb="6">
      <t>イリョウ</t>
    </rPh>
    <rPh sb="6" eb="8">
      <t>キカン</t>
    </rPh>
    <rPh sb="9" eb="11">
      <t>ジュシン</t>
    </rPh>
    <rPh sb="11" eb="13">
      <t>ヨテイ</t>
    </rPh>
    <phoneticPr fontId="1"/>
  </si>
  <si>
    <t>3.妊娠中又は妊娠疑い</t>
    <rPh sb="2" eb="5">
      <t>ニンシンチュウ</t>
    </rPh>
    <rPh sb="5" eb="6">
      <t>マタ</t>
    </rPh>
    <rPh sb="7" eb="9">
      <t>ニンシン</t>
    </rPh>
    <rPh sb="9" eb="10">
      <t>ウタガ</t>
    </rPh>
    <phoneticPr fontId="1"/>
  </si>
  <si>
    <t>法定健診項目（受診しない項目に理由番号を記載してください。）</t>
    <rPh sb="0" eb="2">
      <t>ホウテイ</t>
    </rPh>
    <rPh sb="2" eb="4">
      <t>ケンシン</t>
    </rPh>
    <rPh sb="4" eb="6">
      <t>コウモク</t>
    </rPh>
    <rPh sb="7" eb="9">
      <t>ジュシン</t>
    </rPh>
    <rPh sb="12" eb="14">
      <t>コウモク</t>
    </rPh>
    <rPh sb="15" eb="17">
      <t>リユウ</t>
    </rPh>
    <rPh sb="17" eb="19">
      <t>バンゴウ</t>
    </rPh>
    <rPh sb="20" eb="22">
      <t>キサイ</t>
    </rPh>
    <phoneticPr fontId="1"/>
  </si>
  <si>
    <t>≪注意事項≫</t>
    <rPh sb="1" eb="3">
      <t>チュウイ</t>
    </rPh>
    <rPh sb="3" eb="5">
      <t>ジコウ</t>
    </rPh>
    <phoneticPr fontId="1"/>
  </si>
  <si>
    <t>・全項目を受診しない場合は「総合健診未受診者名簿」にて報告してください。</t>
    <rPh sb="1" eb="4">
      <t>ゼンコウモク</t>
    </rPh>
    <rPh sb="5" eb="7">
      <t>ジュシン</t>
    </rPh>
    <rPh sb="10" eb="12">
      <t>バアイ</t>
    </rPh>
    <rPh sb="14" eb="16">
      <t>ソウゴウ</t>
    </rPh>
    <rPh sb="16" eb="18">
      <t>ケンシン</t>
    </rPh>
    <rPh sb="18" eb="22">
      <t>ミジュシンシャ</t>
    </rPh>
    <rPh sb="22" eb="24">
      <t>メイボ</t>
    </rPh>
    <rPh sb="27" eb="29">
      <t>ホウコク</t>
    </rPh>
    <phoneticPr fontId="1"/>
  </si>
  <si>
    <t>・外科的治療（全摘出等）を受けた方や聴覚障害・腎不全で医師の管理を受けている方で、今後総合健診で</t>
    <rPh sb="1" eb="3">
      <t>ゲカ</t>
    </rPh>
    <rPh sb="3" eb="4">
      <t>テキ</t>
    </rPh>
    <rPh sb="4" eb="6">
      <t>チリョウ</t>
    </rPh>
    <rPh sb="7" eb="8">
      <t>ゼン</t>
    </rPh>
    <rPh sb="8" eb="10">
      <t>テキシュツ</t>
    </rPh>
    <rPh sb="10" eb="11">
      <t>ナド</t>
    </rPh>
    <rPh sb="13" eb="14">
      <t>ウ</t>
    </rPh>
    <rPh sb="16" eb="17">
      <t>カタ</t>
    </rPh>
    <rPh sb="18" eb="20">
      <t>チョウカク</t>
    </rPh>
    <rPh sb="20" eb="22">
      <t>ショウガイ</t>
    </rPh>
    <rPh sb="23" eb="24">
      <t>ジン</t>
    </rPh>
    <rPh sb="24" eb="26">
      <t>フゼン</t>
    </rPh>
    <rPh sb="27" eb="29">
      <t>イシ</t>
    </rPh>
    <rPh sb="30" eb="32">
      <t>カンリ</t>
    </rPh>
    <rPh sb="33" eb="34">
      <t>ウ</t>
    </rPh>
    <rPh sb="38" eb="39">
      <t>カタ</t>
    </rPh>
    <rPh sb="41" eb="43">
      <t>コンゴ</t>
    </rPh>
    <rPh sb="43" eb="45">
      <t>ソウゴウ</t>
    </rPh>
    <rPh sb="45" eb="47">
      <t>ケンシン</t>
    </rPh>
    <phoneticPr fontId="1"/>
  </si>
  <si>
    <t>　当該項目を受診しない方は、「受診対象外検査項目報告書」にて報告してください。</t>
    <rPh sb="1" eb="3">
      <t>トウガイ</t>
    </rPh>
    <rPh sb="3" eb="5">
      <t>コウモク</t>
    </rPh>
    <rPh sb="6" eb="8">
      <t>ジュシン</t>
    </rPh>
    <rPh sb="11" eb="12">
      <t>カタ</t>
    </rPh>
    <rPh sb="15" eb="17">
      <t>ジュシン</t>
    </rPh>
    <rPh sb="17" eb="20">
      <t>タイショウガイ</t>
    </rPh>
    <rPh sb="20" eb="22">
      <t>ケンサ</t>
    </rPh>
    <rPh sb="22" eb="24">
      <t>コウモク</t>
    </rPh>
    <rPh sb="24" eb="27">
      <t>ホウコクショ</t>
    </rPh>
    <rPh sb="30" eb="32">
      <t>ホウコク</t>
    </rPh>
    <phoneticPr fontId="1"/>
  </si>
  <si>
    <t>※法定健診項目は、特定健診及び労働安全衛生法で健診が義務付けられている項目です。</t>
    <rPh sb="1" eb="3">
      <t>ホウテイ</t>
    </rPh>
    <rPh sb="3" eb="5">
      <t>ケンシン</t>
    </rPh>
    <rPh sb="5" eb="7">
      <t>コウモク</t>
    </rPh>
    <rPh sb="9" eb="11">
      <t>トクテイ</t>
    </rPh>
    <rPh sb="11" eb="13">
      <t>ケンシン</t>
    </rPh>
    <rPh sb="13" eb="14">
      <t>オヨ</t>
    </rPh>
    <rPh sb="15" eb="17">
      <t>ロウドウ</t>
    </rPh>
    <rPh sb="17" eb="19">
      <t>アンゼン</t>
    </rPh>
    <rPh sb="19" eb="22">
      <t>エイセイホウ</t>
    </rPh>
    <rPh sb="23" eb="25">
      <t>ケンシン</t>
    </rPh>
    <rPh sb="26" eb="28">
      <t>ギム</t>
    </rPh>
    <rPh sb="28" eb="29">
      <t>ツ</t>
    </rPh>
    <rPh sb="35" eb="37">
      <t>コウモク</t>
    </rPh>
    <phoneticPr fontId="1"/>
  </si>
  <si>
    <t>　特段の理由がない場合は、必ず受診するように勧めてください。</t>
    <rPh sb="9" eb="11">
      <t>バアイ</t>
    </rPh>
    <rPh sb="13" eb="14">
      <t>カナラ</t>
    </rPh>
    <rPh sb="15" eb="17">
      <t>ジュシン</t>
    </rPh>
    <rPh sb="22" eb="23">
      <t>スス</t>
    </rPh>
    <phoneticPr fontId="1"/>
  </si>
  <si>
    <t>受診しない検査項目申請者一覧表</t>
    <rPh sb="0" eb="2">
      <t>ジュシン</t>
    </rPh>
    <rPh sb="5" eb="7">
      <t>ケンサ</t>
    </rPh>
    <rPh sb="7" eb="9">
      <t>コウモク</t>
    </rPh>
    <rPh sb="9" eb="12">
      <t>シンセイシャ</t>
    </rPh>
    <rPh sb="12" eb="14">
      <t>イチラン</t>
    </rPh>
    <rPh sb="14" eb="15">
      <t>ヒョウ</t>
    </rPh>
    <phoneticPr fontId="1"/>
  </si>
  <si>
    <t>眼底検査　　</t>
    <rPh sb="0" eb="2">
      <t>ガンテイ</t>
    </rPh>
    <rPh sb="2" eb="4">
      <t>ケンサ</t>
    </rPh>
    <phoneticPr fontId="1"/>
  </si>
  <si>
    <t>胃部Ｘ線　</t>
    <rPh sb="0" eb="2">
      <t>イブ</t>
    </rPh>
    <rPh sb="3" eb="4">
      <t>セン</t>
    </rPh>
    <phoneticPr fontId="1"/>
  </si>
  <si>
    <t>便検査　　</t>
    <rPh sb="0" eb="1">
      <t>ベン</t>
    </rPh>
    <rPh sb="1" eb="3">
      <t>ケンサ</t>
    </rPh>
    <phoneticPr fontId="1"/>
  </si>
  <si>
    <t>超音波　　　　検査　</t>
    <rPh sb="0" eb="3">
      <t>チョウオンパ</t>
    </rPh>
    <rPh sb="7" eb="9">
      <t>ケンサ</t>
    </rPh>
    <phoneticPr fontId="1"/>
  </si>
  <si>
    <t>子宮がん　　　　検診</t>
    <rPh sb="0" eb="2">
      <t>シキュウ</t>
    </rPh>
    <rPh sb="8" eb="10">
      <t>ケンシン</t>
    </rPh>
    <phoneticPr fontId="1"/>
  </si>
  <si>
    <t>乳がん　　　検診　　</t>
    <rPh sb="0" eb="1">
      <t>ニュウ</t>
    </rPh>
    <rPh sb="6" eb="8">
      <t>ケンシン</t>
    </rPh>
    <phoneticPr fontId="1"/>
  </si>
  <si>
    <t>（30歳以上）</t>
    <phoneticPr fontId="1"/>
  </si>
  <si>
    <t>（40歳以上）</t>
    <phoneticPr fontId="1"/>
  </si>
  <si>
    <t>（50歳以上）</t>
    <phoneticPr fontId="1"/>
  </si>
  <si>
    <t>受診しない理由</t>
    <rPh sb="0" eb="2">
      <t>ジュシン</t>
    </rPh>
    <rPh sb="5" eb="7">
      <t>リユウ</t>
    </rPh>
    <phoneticPr fontId="1"/>
  </si>
  <si>
    <t>4の場合記入必須</t>
    <rPh sb="2" eb="4">
      <t>バアイ</t>
    </rPh>
    <rPh sb="4" eb="6">
      <t>キニュウ</t>
    </rPh>
    <rPh sb="6" eb="8">
      <t>ヒッス</t>
    </rPh>
    <phoneticPr fontId="1"/>
  </si>
  <si>
    <t>プルダウン設定</t>
    <rPh sb="5" eb="7">
      <t>セッテイ</t>
    </rPh>
    <phoneticPr fontId="1"/>
  </si>
  <si>
    <t>（20歳以上）</t>
    <phoneticPr fontId="1"/>
  </si>
  <si>
    <t>婦人がん検診は
偶数年齢のみ</t>
    <rPh sb="0" eb="2">
      <t>フジン</t>
    </rPh>
    <rPh sb="4" eb="6">
      <t>ケンシン</t>
    </rPh>
    <rPh sb="8" eb="10">
      <t>グウスウ</t>
    </rPh>
    <rPh sb="10" eb="12">
      <t>ネンレイ</t>
    </rPh>
    <phoneticPr fontId="1"/>
  </si>
  <si>
    <t>　なお、理由が4.その他の場合は、受診しない理由の記入が必要です。</t>
    <rPh sb="4" eb="6">
      <t>リユウ</t>
    </rPh>
    <rPh sb="11" eb="12">
      <t>ホカ</t>
    </rPh>
    <rPh sb="13" eb="15">
      <t>バアイ</t>
    </rPh>
    <rPh sb="17" eb="19">
      <t>ジュシン</t>
    </rPh>
    <rPh sb="22" eb="24">
      <t>リユウ</t>
    </rPh>
    <rPh sb="25" eb="27">
      <t>キニュウ</t>
    </rPh>
    <rPh sb="28" eb="30">
      <t>ヒツヨウ</t>
    </rPh>
    <phoneticPr fontId="1"/>
  </si>
  <si>
    <t>性別</t>
    <rPh sb="0" eb="2">
      <t>セイベツ</t>
    </rPh>
    <phoneticPr fontId="1"/>
  </si>
  <si>
    <t>男性1女性2で入力</t>
    <phoneticPr fontId="1"/>
  </si>
  <si>
    <t>〇</t>
    <phoneticPr fontId="1"/>
  </si>
  <si>
    <t>年齢、性別数字入力で自動で反転します。
健診項目の際はブランクとなりますので、受診しない場合は
「〇」を上書きして提出してください。
〇はプルダウン設定されています。</t>
    <rPh sb="13" eb="15">
      <t>ハンテン</t>
    </rPh>
    <phoneticPr fontId="1"/>
  </si>
  <si>
    <t>項目別　受診しない件数</t>
    <rPh sb="0" eb="2">
      <t>コウモク</t>
    </rPh>
    <rPh sb="2" eb="3">
      <t>ベツ</t>
    </rPh>
    <rPh sb="4" eb="6">
      <t>ジュシン</t>
    </rPh>
    <rPh sb="9" eb="11">
      <t>ケンスウ</t>
    </rPh>
    <phoneticPr fontId="1"/>
  </si>
  <si>
    <r>
      <t>4.その他</t>
    </r>
    <r>
      <rPr>
        <b/>
        <sz val="11"/>
        <color rgb="FFFF0000"/>
        <rFont val="游ゴシック"/>
        <family val="3"/>
        <charset val="128"/>
        <scheme val="minor"/>
      </rPr>
      <t>⇒受診しない理由記入必須</t>
    </r>
    <rPh sb="4" eb="5">
      <t>ホカ</t>
    </rPh>
    <rPh sb="6" eb="8">
      <t>ジュシン</t>
    </rPh>
    <rPh sb="11" eb="13">
      <t>リユウ</t>
    </rPh>
    <rPh sb="13" eb="15">
      <t>キニュウ</t>
    </rPh>
    <rPh sb="15" eb="17">
      <t>ヒッス</t>
    </rPh>
    <phoneticPr fontId="1"/>
  </si>
  <si>
    <t>福岡県市町村職員共済組合理事長　殿</t>
    <rPh sb="0" eb="12">
      <t>フ</t>
    </rPh>
    <rPh sb="12" eb="15">
      <t>リジチョウ</t>
    </rPh>
    <rPh sb="16" eb="17">
      <t>ドノ</t>
    </rPh>
    <phoneticPr fontId="1"/>
  </si>
  <si>
    <t>令和　　年　　月　　　日</t>
    <rPh sb="0" eb="2">
      <t>レイワ</t>
    </rPh>
    <rPh sb="4" eb="5">
      <t>ネン</t>
    </rPh>
    <rPh sb="7" eb="8">
      <t>ガツ</t>
    </rPh>
    <rPh sb="11" eb="12">
      <t>ニチ</t>
    </rPh>
    <phoneticPr fontId="1"/>
  </si>
  <si>
    <t>所属所長；</t>
    <rPh sb="0" eb="2">
      <t>ショゾク</t>
    </rPh>
    <rPh sb="2" eb="3">
      <t>ショ</t>
    </rPh>
    <rPh sb="3" eb="4">
      <t>チョウ</t>
    </rPh>
    <phoneticPr fontId="1"/>
  </si>
  <si>
    <t>職名</t>
    <rPh sb="0" eb="2">
      <t>ショクメイ</t>
    </rPh>
    <phoneticPr fontId="1"/>
  </si>
  <si>
    <t>所属所名 ;</t>
    <rPh sb="0" eb="2">
      <t>ショゾク</t>
    </rPh>
    <rPh sb="2" eb="3">
      <t>ショ</t>
    </rPh>
    <rPh sb="3" eb="4">
      <t>メイ</t>
    </rPh>
    <phoneticPr fontId="1"/>
  </si>
  <si>
    <t>(記号：　              )　　</t>
    <rPh sb="1" eb="3">
      <t>キゴウ</t>
    </rPh>
    <phoneticPr fontId="1"/>
  </si>
  <si>
    <r>
      <t>その他の検査項目
(</t>
    </r>
    <r>
      <rPr>
        <sz val="10"/>
        <color theme="1"/>
        <rFont val="游ゴシック"/>
        <family val="3"/>
        <charset val="128"/>
        <scheme val="minor"/>
      </rPr>
      <t>受診しない項目に〇を記載してください。</t>
    </r>
    <r>
      <rPr>
        <sz val="10"/>
        <color theme="1"/>
        <rFont val="游ゴシック"/>
        <family val="2"/>
        <charset val="128"/>
        <scheme val="minor"/>
      </rPr>
      <t>)</t>
    </r>
    <rPh sb="2" eb="3">
      <t>ホカ</t>
    </rPh>
    <rPh sb="4" eb="6">
      <t>ケンサ</t>
    </rPh>
    <rPh sb="6" eb="8">
      <t>コウモク</t>
    </rPh>
    <rPh sb="10" eb="12">
      <t>ジュシン</t>
    </rPh>
    <rPh sb="15" eb="17">
      <t>コウモク</t>
    </rPh>
    <rPh sb="20" eb="22">
      <t>キサイ</t>
    </rPh>
    <phoneticPr fontId="1"/>
  </si>
  <si>
    <t>身長・
体重・
血圧・問診</t>
    <rPh sb="0" eb="2">
      <t>シンチョウ</t>
    </rPh>
    <rPh sb="4" eb="6">
      <t>タイジュウ</t>
    </rPh>
    <rPh sb="8" eb="10">
      <t>ケツアツ</t>
    </rPh>
    <rPh sb="11" eb="13">
      <t>モンシン</t>
    </rPh>
    <phoneticPr fontId="1"/>
  </si>
  <si>
    <t>視力・
聴力測定</t>
    <rPh sb="0" eb="2">
      <t>シリョク</t>
    </rPh>
    <rPh sb="4" eb="6">
      <t>チョウリョク</t>
    </rPh>
    <rPh sb="6" eb="8">
      <t>ソクテイ</t>
    </rPh>
    <phoneticPr fontId="1"/>
  </si>
  <si>
    <t>生年月日
（基準日）</t>
    <rPh sb="0" eb="2">
      <t>セイネン</t>
    </rPh>
    <rPh sb="2" eb="4">
      <t>ガッピ</t>
    </rPh>
    <rPh sb="6" eb="8">
      <t>キジュン</t>
    </rPh>
    <rPh sb="8" eb="9">
      <t>ビ</t>
    </rPh>
    <phoneticPr fontId="1"/>
  </si>
  <si>
    <r>
      <t>年齢は、生年月日から</t>
    </r>
    <r>
      <rPr>
        <b/>
        <sz val="11"/>
        <color rgb="FFFF0000"/>
        <rFont val="游ゴシック"/>
        <family val="3"/>
        <charset val="128"/>
        <scheme val="minor"/>
      </rPr>
      <t>当年度内に到達する年齢</t>
    </r>
    <r>
      <rPr>
        <sz val="11"/>
        <color theme="1"/>
        <rFont val="游ゴシック"/>
        <family val="3"/>
        <charset val="128"/>
        <scheme val="minor"/>
      </rPr>
      <t>を自動計算します。
基準日の入力は、令和５年度はＲ6.4.1となります。
年齢、性別の数字で「その他の検査項目」が反転します。</t>
    </r>
    <rPh sb="4" eb="6">
      <t>セイネン</t>
    </rPh>
    <rPh sb="6" eb="8">
      <t>ガッピ</t>
    </rPh>
    <rPh sb="22" eb="24">
      <t>ジドウ</t>
    </rPh>
    <rPh sb="24" eb="26">
      <t>ケイサン</t>
    </rPh>
    <rPh sb="31" eb="33">
      <t>キジュン</t>
    </rPh>
    <rPh sb="33" eb="34">
      <t>ビ</t>
    </rPh>
    <rPh sb="35" eb="37">
      <t>ニュウリョク</t>
    </rPh>
    <rPh sb="39" eb="41">
      <t>レイワ</t>
    </rPh>
    <rPh sb="42" eb="44">
      <t>ネンド</t>
    </rPh>
    <rPh sb="64" eb="66">
      <t>スウジ</t>
    </rPh>
    <rPh sb="78" eb="80">
      <t>ハンテン</t>
    </rPh>
    <phoneticPr fontId="1"/>
  </si>
  <si>
    <t>下記のとおり報告します。</t>
    <rPh sb="0" eb="1">
      <t>シタ</t>
    </rPh>
    <rPh sb="1" eb="2">
      <t>キ</t>
    </rPh>
    <rPh sb="6" eb="8">
      <t>ホウコク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</si>
</sst>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1.治療中又は受診済み&quot;"/>
    <numFmt numFmtId="177" formatCode="&quot;2.他の医療機関で受診予定&quot;"/>
    <numFmt numFmtId="178" formatCode="&quot;3.妊娠中又は妊娠疑い&quot;"/>
    <numFmt numFmtId="179" formatCode="&quot;4.その他　理由明記のこと&quot;"/>
    <numFmt numFmtId="180" formatCode="0_ "/>
    <numFmt numFmtId="181" formatCode="[$-411]ge\.m\.d;@"/>
  </numFmts>
  <fonts count="18">
    <font>
      <sz val="11"/>
      <color theme="1"/>
      <name val="游ゴシック"/>
      <family val="2"/>
      <charset val="128"/>
      <scheme val="minor"/>
    </font>
    <font>
      <sz val="6"/>
      <name val="游ゴシック"/>
      <family val="2"/>
      <charset val="128"/>
      <scheme val="minor"/>
    </font>
    <font>
      <sz val="16"/>
      <color theme="1"/>
      <name val="游ゴシック"/>
      <family val="3"/>
      <charset val="128"/>
      <scheme val="minor"/>
    </font>
    <font>
      <sz val="11"/>
      <color theme="1"/>
      <name val="游ゴシック"/>
      <family val="3"/>
      <charset val="128"/>
      <scheme val="minor"/>
    </font>
    <font>
      <b/>
      <sz val="11"/>
      <color rgb="FFFF0000"/>
      <name val="ＭＳ ゴシック"/>
      <family val="3"/>
      <charset val="128"/>
    </font>
    <font>
      <b/>
      <sz val="11"/>
      <color rgb="FFFF0000"/>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10"/>
      <color theme="1"/>
      <name val="游ゴシック"/>
      <family val="3"/>
      <charset val="128"/>
      <scheme val="minor"/>
    </font>
    <font>
      <sz val="9"/>
      <color theme="1"/>
      <name val="游ゴシック"/>
      <family val="3"/>
      <charset val="128"/>
      <scheme val="minor"/>
    </font>
    <font>
      <sz val="10"/>
      <color theme="1"/>
      <name val="游ゴシック"/>
      <family val="2"/>
      <charset val="128"/>
      <scheme val="minor"/>
    </font>
    <font>
      <sz val="9"/>
      <color indexed="81"/>
      <name val="MS P ゴシック"/>
      <family val="3"/>
      <charset val="128"/>
    </font>
    <font>
      <b/>
      <sz val="9"/>
      <color indexed="81"/>
      <name val="MS P ゴシック"/>
      <family val="3"/>
      <charset val="128"/>
    </font>
    <font>
      <b/>
      <sz val="16"/>
      <color theme="1"/>
      <name val="游ゴシック"/>
      <family val="3"/>
      <charset val="128"/>
      <scheme val="minor"/>
    </font>
    <font>
      <b/>
      <sz val="11"/>
      <color theme="1"/>
      <name val="游ゴシック"/>
      <family val="3"/>
      <charset val="128"/>
      <scheme val="minor"/>
    </font>
    <font>
      <sz val="9"/>
      <color theme="1"/>
      <name val="游ゴシック"/>
      <family val="2"/>
      <charset val="128"/>
      <scheme val="minor"/>
    </font>
    <font>
      <sz val="12"/>
      <color theme="1"/>
      <name val="ＭＳ 明朝"/>
      <family val="1"/>
      <charset val="128"/>
    </font>
    <font>
      <b/>
      <sz val="12"/>
      <color theme="1"/>
      <name val="ＭＳ 明朝"/>
      <family val="1"/>
      <charset val="128"/>
    </font>
  </fonts>
  <fills count="6">
    <fill>
      <patternFill patternType="none"/>
    </fill>
    <fill>
      <patternFill patternType="gray125"/>
    </fill>
    <fill>
      <patternFill patternType="solid">
        <fgColor theme="2" tint="-9.9978637043366805E-2"/>
        <bgColor indexed="64"/>
      </patternFill>
    </fill>
    <fill>
      <patternFill patternType="solid">
        <fgColor rgb="FFFFFF00"/>
        <bgColor indexed="64"/>
      </patternFill>
    </fill>
    <fill>
      <patternFill patternType="solid">
        <fgColor rgb="FFFFFFCC"/>
        <bgColor indexed="64"/>
      </patternFill>
    </fill>
    <fill>
      <patternFill patternType="solid">
        <fgColor theme="0" tint="-0.34998626667073579"/>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
      <left style="thin">
        <color indexed="64"/>
      </left>
      <right style="double">
        <color indexed="64"/>
      </right>
      <top style="double">
        <color indexed="64"/>
      </top>
      <bottom style="double">
        <color indexed="64"/>
      </bottom>
      <diagonal/>
    </border>
    <border>
      <left/>
      <right style="double">
        <color auto="1"/>
      </right>
      <top style="double">
        <color auto="1"/>
      </top>
      <bottom style="double">
        <color auto="1"/>
      </bottom>
      <diagonal/>
    </border>
  </borders>
  <cellStyleXfs count="1">
    <xf numFmtId="0" fontId="0" fillId="0" borderId="0">
      <alignment vertical="center"/>
    </xf>
  </cellStyleXfs>
  <cellXfs count="101">
    <xf numFmtId="0" fontId="0" fillId="0" borderId="0" xfId="0">
      <alignment vertical="center"/>
    </xf>
    <xf numFmtId="0" fontId="2" fillId="0" borderId="0" xfId="0" applyFont="1">
      <alignment vertical="center"/>
    </xf>
    <xf numFmtId="0" fontId="0" fillId="0" borderId="8" xfId="0" applyBorder="1">
      <alignment vertical="center"/>
    </xf>
    <xf numFmtId="0" fontId="0" fillId="0" borderId="0" xfId="0" applyBorder="1">
      <alignment vertical="center"/>
    </xf>
    <xf numFmtId="0" fontId="0" fillId="0" borderId="4" xfId="0" applyBorder="1">
      <alignment vertical="center"/>
    </xf>
    <xf numFmtId="0" fontId="0" fillId="0" borderId="5" xfId="0" applyBorder="1">
      <alignment vertical="center"/>
    </xf>
    <xf numFmtId="0" fontId="0" fillId="0" borderId="11" xfId="0" applyBorder="1">
      <alignment vertical="center"/>
    </xf>
    <xf numFmtId="0" fontId="0" fillId="0" borderId="17" xfId="0" applyBorder="1">
      <alignment vertical="center"/>
    </xf>
    <xf numFmtId="0" fontId="0" fillId="0" borderId="18" xfId="0" applyBorder="1">
      <alignmen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shrinkToFit="1"/>
    </xf>
    <xf numFmtId="176" fontId="0" fillId="0" borderId="0" xfId="0" applyNumberFormat="1" applyBorder="1" applyAlignment="1">
      <alignment horizontal="left" vertical="center"/>
    </xf>
    <xf numFmtId="0" fontId="0" fillId="0" borderId="0" xfId="0" applyBorder="1" applyAlignment="1">
      <alignment vertical="center"/>
    </xf>
    <xf numFmtId="179" fontId="0" fillId="0" borderId="0" xfId="0" applyNumberFormat="1" applyFill="1" applyBorder="1" applyAlignment="1">
      <alignment horizontal="left" vertical="center"/>
    </xf>
    <xf numFmtId="0" fontId="5" fillId="2" borderId="7" xfId="0" applyFont="1" applyFill="1" applyBorder="1" applyAlignment="1">
      <alignment horizontal="center" vertical="center" wrapText="1"/>
    </xf>
    <xf numFmtId="0" fontId="7" fillId="0" borderId="15" xfId="0" applyFont="1" applyBorder="1">
      <alignment vertical="center"/>
    </xf>
    <xf numFmtId="0" fontId="7" fillId="0" borderId="0" xfId="0" applyFont="1" applyBorder="1">
      <alignment vertical="center"/>
    </xf>
    <xf numFmtId="0" fontId="7" fillId="0" borderId="11" xfId="0" applyFont="1" applyBorder="1">
      <alignment vertical="center"/>
    </xf>
    <xf numFmtId="0" fontId="0" fillId="0" borderId="15" xfId="0" applyBorder="1" applyAlignment="1">
      <alignment horizontal="left" vertical="center" indent="2"/>
    </xf>
    <xf numFmtId="0" fontId="0" fillId="0" borderId="16" xfId="0" applyBorder="1" applyAlignment="1">
      <alignment horizontal="left" vertical="center" indent="2"/>
    </xf>
    <xf numFmtId="0" fontId="0" fillId="0" borderId="0" xfId="0" applyBorder="1" applyAlignment="1">
      <alignment horizontal="left" vertical="center" indent="2"/>
    </xf>
    <xf numFmtId="0" fontId="0" fillId="0" borderId="17" xfId="0" applyBorder="1" applyAlignment="1">
      <alignment horizontal="left" vertical="center" indent="2"/>
    </xf>
    <xf numFmtId="0" fontId="4" fillId="0" borderId="1" xfId="0" applyFont="1" applyBorder="1" applyAlignment="1">
      <alignment horizontal="center" vertical="center"/>
    </xf>
    <xf numFmtId="0" fontId="0" fillId="0" borderId="1" xfId="0" applyBorder="1" applyAlignment="1">
      <alignment vertical="center"/>
    </xf>
    <xf numFmtId="180" fontId="0" fillId="0" borderId="1" xfId="0" applyNumberFormat="1" applyBorder="1" applyAlignment="1">
      <alignment vertical="center"/>
    </xf>
    <xf numFmtId="0" fontId="14" fillId="0" borderId="0" xfId="0" applyFont="1" applyBorder="1">
      <alignment vertical="center"/>
    </xf>
    <xf numFmtId="0" fontId="15" fillId="0" borderId="10" xfId="0" applyFont="1" applyBorder="1">
      <alignment vertical="center"/>
    </xf>
    <xf numFmtId="176" fontId="0" fillId="0" borderId="0" xfId="0" applyNumberFormat="1" applyFill="1" applyBorder="1" applyAlignment="1">
      <alignment horizontal="left" vertical="center"/>
    </xf>
    <xf numFmtId="177" fontId="0" fillId="0" borderId="0" xfId="0" applyNumberFormat="1" applyFill="1" applyBorder="1" applyAlignment="1">
      <alignment horizontal="left" vertical="center"/>
    </xf>
    <xf numFmtId="178" fontId="0" fillId="0" borderId="0" xfId="0" applyNumberFormat="1" applyFill="1" applyBorder="1" applyAlignment="1">
      <alignment horizontal="left" vertical="center"/>
    </xf>
    <xf numFmtId="0" fontId="0" fillId="0" borderId="6" xfId="0" applyBorder="1" applyAlignment="1">
      <alignment vertical="center"/>
    </xf>
    <xf numFmtId="180" fontId="0" fillId="0" borderId="6" xfId="0" applyNumberFormat="1" applyBorder="1" applyAlignment="1">
      <alignment vertical="center"/>
    </xf>
    <xf numFmtId="0" fontId="0" fillId="4" borderId="23" xfId="0" applyFill="1" applyBorder="1">
      <alignment vertical="center"/>
    </xf>
    <xf numFmtId="0" fontId="0" fillId="4" borderId="24" xfId="0" applyFill="1" applyBorder="1">
      <alignment vertical="center"/>
    </xf>
    <xf numFmtId="0" fontId="0" fillId="4" borderId="25" xfId="0" applyFill="1" applyBorder="1">
      <alignment vertical="center"/>
    </xf>
    <xf numFmtId="0" fontId="0" fillId="4" borderId="26" xfId="0" applyFill="1" applyBorder="1">
      <alignment vertical="center"/>
    </xf>
    <xf numFmtId="0" fontId="0" fillId="4" borderId="27" xfId="0" applyFill="1" applyBorder="1">
      <alignment vertical="center"/>
    </xf>
    <xf numFmtId="0" fontId="0" fillId="4" borderId="28" xfId="0" applyFill="1" applyBorder="1">
      <alignment vertical="center"/>
    </xf>
    <xf numFmtId="0" fontId="13" fillId="0" borderId="0" xfId="0" applyFont="1" applyBorder="1" applyAlignment="1">
      <alignment vertical="center"/>
    </xf>
    <xf numFmtId="0" fontId="16" fillId="0" borderId="0" xfId="0" applyFont="1" applyBorder="1" applyAlignment="1">
      <alignment vertical="center"/>
    </xf>
    <xf numFmtId="0" fontId="16" fillId="0" borderId="0" xfId="0" applyFont="1">
      <alignment vertical="center"/>
    </xf>
    <xf numFmtId="0" fontId="17" fillId="0" borderId="0" xfId="0" applyFont="1" applyBorder="1"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16" fillId="0" borderId="0" xfId="0" applyFont="1" applyBorder="1" applyAlignment="1">
      <alignment horizontal="right" vertical="center"/>
    </xf>
    <xf numFmtId="0" fontId="3" fillId="2" borderId="6" xfId="0" applyFont="1" applyFill="1" applyBorder="1" applyAlignment="1">
      <alignment horizontal="center" vertical="center" wrapText="1"/>
    </xf>
    <xf numFmtId="0" fontId="0" fillId="2" borderId="1" xfId="0" applyFill="1" applyBorder="1" applyAlignment="1">
      <alignment horizontal="center" vertical="center"/>
    </xf>
    <xf numFmtId="0" fontId="0" fillId="0" borderId="17" xfId="0" applyBorder="1" applyAlignment="1">
      <alignment vertical="center"/>
    </xf>
    <xf numFmtId="0" fontId="2" fillId="0" borderId="17" xfId="0" applyFont="1" applyBorder="1">
      <alignment vertical="center"/>
    </xf>
    <xf numFmtId="0" fontId="0" fillId="0" borderId="22" xfId="0" applyBorder="1" applyAlignment="1">
      <alignment horizontal="center" vertical="center" wrapText="1"/>
    </xf>
    <xf numFmtId="181" fontId="0" fillId="3" borderId="7" xfId="0" applyNumberFormat="1" applyFill="1" applyBorder="1" applyAlignment="1">
      <alignment horizontal="center" vertical="center"/>
    </xf>
    <xf numFmtId="181" fontId="0" fillId="0" borderId="1" xfId="0" applyNumberFormat="1" applyBorder="1" applyAlignment="1">
      <alignment vertical="center"/>
    </xf>
    <xf numFmtId="181" fontId="0" fillId="0" borderId="6" xfId="0" applyNumberFormat="1" applyBorder="1" applyAlignment="1">
      <alignment vertical="center"/>
    </xf>
    <xf numFmtId="0" fontId="0" fillId="5" borderId="0" xfId="0" applyFill="1">
      <alignment vertical="center"/>
    </xf>
    <xf numFmtId="176" fontId="0" fillId="5" borderId="0" xfId="0" applyNumberFormat="1" applyFill="1" applyBorder="1" applyAlignment="1">
      <alignment horizontal="left" vertical="center"/>
    </xf>
    <xf numFmtId="177" fontId="0" fillId="5" borderId="0" xfId="0" applyNumberFormat="1" applyFill="1" applyBorder="1" applyAlignment="1">
      <alignment horizontal="left" vertical="center"/>
    </xf>
    <xf numFmtId="178" fontId="0" fillId="5" borderId="0" xfId="0" applyNumberFormat="1" applyFill="1" applyBorder="1" applyAlignment="1">
      <alignment horizontal="left" vertical="center"/>
    </xf>
    <xf numFmtId="179" fontId="0" fillId="5" borderId="0" xfId="0" applyNumberFormat="1" applyFill="1" applyBorder="1" applyAlignment="1">
      <alignment horizontal="left" vertical="center"/>
    </xf>
    <xf numFmtId="0" fontId="0" fillId="0" borderId="1" xfId="0" applyBorder="1" applyAlignment="1">
      <alignment horizontal="center" vertical="center"/>
    </xf>
    <xf numFmtId="0" fontId="0" fillId="0" borderId="22"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9"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29" xfId="0" applyFont="1" applyBorder="1" applyAlignment="1">
      <alignment horizontal="center" vertical="center"/>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0" xfId="0" applyFont="1" applyBorder="1" applyAlignment="1">
      <alignment horizontal="left" vertical="center" wrapText="1"/>
    </xf>
    <xf numFmtId="0" fontId="6" fillId="0" borderId="11" xfId="0" applyFont="1" applyBorder="1" applyAlignment="1">
      <alignment horizontal="left" vertical="center" wrapText="1"/>
    </xf>
    <xf numFmtId="0" fontId="0" fillId="0" borderId="12" xfId="0" applyFont="1" applyBorder="1" applyAlignment="1">
      <alignment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3" fillId="0" borderId="0" xfId="0" applyFont="1" applyBorder="1" applyAlignment="1">
      <alignment vertical="center" wrapText="1"/>
    </xf>
    <xf numFmtId="0" fontId="3" fillId="0" borderId="11" xfId="0" applyFont="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0" fontId="10"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0" fillId="0" borderId="2" xfId="0" applyBorder="1" applyAlignment="1">
      <alignment horizontal="left" vertical="center" wrapText="1" indent="1"/>
    </xf>
    <xf numFmtId="0" fontId="0" fillId="0" borderId="9" xfId="0" applyBorder="1" applyAlignment="1">
      <alignment horizontal="left" vertical="center" wrapText="1" indent="1"/>
    </xf>
    <xf numFmtId="0" fontId="0" fillId="0" borderId="3" xfId="0" applyBorder="1" applyAlignment="1">
      <alignment horizontal="left" vertical="center" wrapText="1" indent="1"/>
    </xf>
    <xf numFmtId="0" fontId="0" fillId="0" borderId="2" xfId="0" applyBorder="1" applyAlignment="1">
      <alignment horizontal="left" vertical="center" wrapText="1"/>
    </xf>
    <xf numFmtId="0" fontId="0" fillId="0" borderId="9"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8" xfId="0" applyBorder="1" applyAlignment="1">
      <alignment horizontal="left" vertical="center" wrapText="1"/>
    </xf>
    <xf numFmtId="0" fontId="0" fillId="0" borderId="5" xfId="0" applyBorder="1" applyAlignment="1">
      <alignment horizontal="left" vertical="center" wrapText="1"/>
    </xf>
    <xf numFmtId="0" fontId="0" fillId="2" borderId="1" xfId="0" applyFill="1" applyBorder="1" applyAlignment="1">
      <alignment horizontal="center" vertical="center"/>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0" fillId="0" borderId="19" xfId="0" applyBorder="1" applyAlignment="1">
      <alignment horizontal="center" vertical="center" wrapText="1"/>
    </xf>
    <xf numFmtId="0" fontId="0" fillId="3" borderId="21" xfId="0" applyFill="1" applyBorder="1" applyAlignment="1">
      <alignment horizontal="center" vertical="center" wrapText="1"/>
    </xf>
    <xf numFmtId="0" fontId="0" fillId="3" borderId="19" xfId="0" applyFill="1" applyBorder="1" applyAlignment="1">
      <alignment horizontal="center" vertical="center" wrapText="1"/>
    </xf>
    <xf numFmtId="0" fontId="3" fillId="2" borderId="6" xfId="0" applyFont="1" applyFill="1" applyBorder="1" applyAlignment="1">
      <alignment horizontal="center" vertical="center" wrapText="1"/>
    </xf>
  </cellXfs>
  <cellStyles count="1">
    <cellStyle name="標準" xfId="0" builtinId="0"/>
  </cellStyles>
  <dxfs count="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54"/>
  <sheetViews>
    <sheetView tabSelected="1" view="pageBreakPreview" zoomScaleNormal="100" zoomScaleSheetLayoutView="100" workbookViewId="0">
      <selection activeCell="D5" sqref="D5"/>
    </sheetView>
  </sheetViews>
  <sheetFormatPr defaultRowHeight="18.75"/>
  <cols>
    <col min="1" max="1" width="2.75" customWidth="1"/>
    <col min="2" max="2" width="8.625" customWidth="1"/>
    <col min="3" max="3" width="20.625" customWidth="1"/>
    <col min="4" max="4" width="10.625" customWidth="1"/>
    <col min="5" max="6" width="5.625" customWidth="1"/>
    <col min="7" max="13" width="8.625" customWidth="1"/>
    <col min="14" max="14" width="32.375" customWidth="1"/>
    <col min="15" max="20" width="8.625" customWidth="1"/>
    <col min="24" max="24" width="25.125" bestFit="1" customWidth="1"/>
  </cols>
  <sheetData>
    <row r="1" spans="2:24" ht="34.5" customHeight="1" thickTop="1" thickBot="1">
      <c r="B1" s="64" t="s">
        <v>19</v>
      </c>
      <c r="C1" s="65"/>
      <c r="D1" s="65"/>
      <c r="E1" s="65"/>
      <c r="F1" s="66"/>
      <c r="I1" s="3"/>
      <c r="J1" s="3"/>
      <c r="K1" s="3"/>
      <c r="L1" s="25" t="s">
        <v>13</v>
      </c>
      <c r="M1" s="3"/>
    </row>
    <row r="2" spans="2:24" ht="24.95" customHeight="1" thickTop="1">
      <c r="C2" s="38"/>
      <c r="D2" s="38"/>
      <c r="E2" s="38"/>
      <c r="F2" s="38"/>
      <c r="I2" s="3"/>
      <c r="J2" s="3"/>
      <c r="K2" s="3"/>
      <c r="L2" s="3" t="s">
        <v>14</v>
      </c>
      <c r="M2" s="3"/>
    </row>
    <row r="3" spans="2:24" ht="24.95" customHeight="1">
      <c r="B3" s="39" t="s">
        <v>52</v>
      </c>
      <c r="C3" s="41"/>
      <c r="D3" s="41"/>
      <c r="E3" s="41"/>
      <c r="F3" s="38"/>
      <c r="I3" s="3"/>
      <c r="J3" s="3"/>
      <c r="K3" s="3"/>
      <c r="L3" s="3" t="s">
        <v>15</v>
      </c>
      <c r="M3" s="3"/>
    </row>
    <row r="4" spans="2:24" ht="24.95" customHeight="1">
      <c r="B4" s="40" t="s">
        <v>41</v>
      </c>
      <c r="C4" s="40"/>
      <c r="D4" s="40"/>
      <c r="E4" s="40"/>
      <c r="I4" s="3"/>
      <c r="J4" s="3"/>
      <c r="K4" s="3"/>
      <c r="L4" s="3" t="s">
        <v>16</v>
      </c>
      <c r="M4" s="3"/>
    </row>
    <row r="5" spans="2:24" ht="24.95" customHeight="1">
      <c r="B5" s="40" t="s">
        <v>42</v>
      </c>
      <c r="C5" s="40"/>
      <c r="D5" s="40"/>
      <c r="E5" s="40"/>
    </row>
    <row r="6" spans="2:24" ht="24.95" customHeight="1" thickBot="1">
      <c r="B6" s="43" t="s">
        <v>45</v>
      </c>
      <c r="C6" s="40" t="s">
        <v>46</v>
      </c>
      <c r="D6" s="40"/>
      <c r="E6" s="40"/>
      <c r="F6" s="1"/>
    </row>
    <row r="7" spans="2:24" ht="24.95" customHeight="1">
      <c r="B7" s="39"/>
      <c r="C7" s="42"/>
      <c r="D7" s="42"/>
      <c r="E7" s="40"/>
      <c r="F7" s="1"/>
      <c r="I7" s="67" t="s">
        <v>8</v>
      </c>
      <c r="J7" s="68"/>
      <c r="K7" s="68"/>
      <c r="L7" s="68"/>
      <c r="M7" s="68"/>
      <c r="N7" s="69"/>
    </row>
    <row r="8" spans="2:24" ht="24.95" customHeight="1">
      <c r="B8" s="44" t="s">
        <v>43</v>
      </c>
      <c r="C8" s="42" t="s">
        <v>44</v>
      </c>
      <c r="D8" s="42"/>
      <c r="E8" s="40"/>
      <c r="F8" s="1"/>
      <c r="I8" s="70"/>
      <c r="J8" s="71"/>
      <c r="K8" s="71"/>
      <c r="L8" s="71"/>
      <c r="M8" s="71"/>
      <c r="N8" s="72"/>
    </row>
    <row r="9" spans="2:24" ht="24.95" customHeight="1">
      <c r="B9" s="42"/>
      <c r="C9" s="42" t="s">
        <v>1</v>
      </c>
      <c r="D9" s="42"/>
      <c r="E9" s="40"/>
      <c r="F9" s="1"/>
      <c r="I9" s="15" t="s">
        <v>34</v>
      </c>
      <c r="J9" s="16"/>
      <c r="K9" s="16"/>
      <c r="L9" s="16"/>
      <c r="M9" s="16"/>
      <c r="N9" s="17"/>
    </row>
    <row r="10" spans="2:24" ht="24.95" customHeight="1" thickBot="1">
      <c r="B10" s="47"/>
      <c r="C10" s="47"/>
      <c r="D10" s="47"/>
      <c r="E10" s="48"/>
      <c r="F10" s="48"/>
      <c r="G10" s="7"/>
      <c r="I10" s="18" t="s">
        <v>9</v>
      </c>
      <c r="J10" s="3"/>
      <c r="K10" s="3"/>
      <c r="L10" s="20" t="s">
        <v>11</v>
      </c>
      <c r="M10" s="3"/>
      <c r="N10" s="6"/>
    </row>
    <row r="11" spans="2:24" ht="24.95" customHeight="1" thickBot="1">
      <c r="B11" s="1"/>
      <c r="C11" s="1"/>
      <c r="D11" s="1"/>
      <c r="E11" s="1"/>
      <c r="F11" s="1"/>
      <c r="I11" s="19" t="s">
        <v>10</v>
      </c>
      <c r="J11" s="7"/>
      <c r="K11" s="7"/>
      <c r="L11" s="21" t="s">
        <v>40</v>
      </c>
      <c r="M11" s="7"/>
      <c r="N11" s="8"/>
    </row>
    <row r="12" spans="2:24" ht="12.75" customHeight="1" thickBot="1">
      <c r="B12" s="1"/>
      <c r="C12" s="1"/>
      <c r="D12" s="1"/>
      <c r="E12" s="1"/>
      <c r="F12" s="1"/>
    </row>
    <row r="13" spans="2:24" ht="48.75" customHeight="1">
      <c r="C13" s="73" t="s">
        <v>51</v>
      </c>
      <c r="D13" s="74"/>
      <c r="E13" s="75"/>
      <c r="F13" s="82" t="s">
        <v>36</v>
      </c>
      <c r="G13" s="85" t="s">
        <v>17</v>
      </c>
      <c r="H13" s="86"/>
      <c r="I13" s="86"/>
      <c r="J13" s="86"/>
      <c r="K13" s="86"/>
      <c r="L13" s="86"/>
      <c r="M13" s="87"/>
      <c r="N13" s="3"/>
      <c r="O13" s="88" t="s">
        <v>38</v>
      </c>
      <c r="P13" s="89"/>
      <c r="Q13" s="89"/>
      <c r="R13" s="89"/>
      <c r="S13" s="89"/>
      <c r="T13" s="90"/>
    </row>
    <row r="14" spans="2:24">
      <c r="C14" s="76"/>
      <c r="D14" s="77"/>
      <c r="E14" s="78"/>
      <c r="F14" s="83"/>
      <c r="G14" s="4" t="s">
        <v>18</v>
      </c>
      <c r="H14" s="2"/>
      <c r="I14" s="2"/>
      <c r="J14" s="2"/>
      <c r="K14" s="2"/>
      <c r="L14" s="2"/>
      <c r="M14" s="5"/>
      <c r="N14" s="3"/>
      <c r="O14" s="91"/>
      <c r="P14" s="92"/>
      <c r="Q14" s="92"/>
      <c r="R14" s="92"/>
      <c r="S14" s="92"/>
      <c r="T14" s="93"/>
    </row>
    <row r="15" spans="2:24" ht="39" customHeight="1" thickBot="1">
      <c r="C15" s="79"/>
      <c r="D15" s="80"/>
      <c r="E15" s="81"/>
      <c r="F15" s="84"/>
      <c r="G15" s="94" t="s">
        <v>12</v>
      </c>
      <c r="H15" s="94"/>
      <c r="I15" s="94"/>
      <c r="J15" s="94"/>
      <c r="K15" s="94"/>
      <c r="L15" s="94"/>
      <c r="M15" s="94"/>
      <c r="N15" s="46"/>
      <c r="O15" s="95" t="s">
        <v>47</v>
      </c>
      <c r="P15" s="96"/>
      <c r="Q15" s="96"/>
      <c r="R15" s="97"/>
      <c r="S15" s="98" t="s">
        <v>33</v>
      </c>
      <c r="T15" s="99"/>
    </row>
    <row r="16" spans="2:24" ht="33.75" customHeight="1">
      <c r="B16" s="58" t="s">
        <v>0</v>
      </c>
      <c r="C16" s="59" t="s">
        <v>1</v>
      </c>
      <c r="D16" s="49" t="s">
        <v>50</v>
      </c>
      <c r="E16" s="59" t="s">
        <v>2</v>
      </c>
      <c r="F16" s="61" t="s">
        <v>35</v>
      </c>
      <c r="G16" s="62" t="s">
        <v>48</v>
      </c>
      <c r="H16" s="100" t="s">
        <v>3</v>
      </c>
      <c r="I16" s="100" t="s">
        <v>49</v>
      </c>
      <c r="J16" s="100" t="s">
        <v>4</v>
      </c>
      <c r="K16" s="100" t="s">
        <v>5</v>
      </c>
      <c r="L16" s="100" t="s">
        <v>6</v>
      </c>
      <c r="M16" s="100" t="s">
        <v>7</v>
      </c>
      <c r="N16" s="45" t="s">
        <v>29</v>
      </c>
      <c r="O16" s="9" t="s">
        <v>20</v>
      </c>
      <c r="P16" s="9" t="s">
        <v>21</v>
      </c>
      <c r="Q16" s="9" t="s">
        <v>22</v>
      </c>
      <c r="R16" s="9" t="s">
        <v>23</v>
      </c>
      <c r="S16" s="9" t="s">
        <v>24</v>
      </c>
      <c r="T16" s="9" t="s">
        <v>25</v>
      </c>
      <c r="X16" s="53" t="s">
        <v>31</v>
      </c>
    </row>
    <row r="17" spans="1:32" ht="17.25" customHeight="1">
      <c r="B17" s="58"/>
      <c r="C17" s="60"/>
      <c r="D17" s="50">
        <v>45383</v>
      </c>
      <c r="E17" s="60"/>
      <c r="F17" s="60"/>
      <c r="G17" s="63"/>
      <c r="H17" s="63"/>
      <c r="I17" s="63"/>
      <c r="J17" s="63"/>
      <c r="K17" s="63"/>
      <c r="L17" s="63"/>
      <c r="M17" s="63"/>
      <c r="N17" s="14" t="s">
        <v>30</v>
      </c>
      <c r="O17" s="10" t="s">
        <v>26</v>
      </c>
      <c r="P17" s="10" t="s">
        <v>27</v>
      </c>
      <c r="Q17" s="10" t="s">
        <v>27</v>
      </c>
      <c r="R17" s="10" t="s">
        <v>28</v>
      </c>
      <c r="S17" s="10" t="s">
        <v>32</v>
      </c>
      <c r="T17" s="10" t="s">
        <v>27</v>
      </c>
      <c r="X17" s="53"/>
    </row>
    <row r="18" spans="1:32" ht="30" customHeight="1">
      <c r="A18" s="26"/>
      <c r="B18" s="22"/>
      <c r="C18" s="23"/>
      <c r="D18" s="51"/>
      <c r="E18" s="24" t="str">
        <f>IF(D18="","",DATEDIF(D18,$D$17,"Y"))</f>
        <v/>
      </c>
      <c r="F18" s="24"/>
      <c r="G18" s="23"/>
      <c r="H18" s="23"/>
      <c r="I18" s="23"/>
      <c r="J18" s="23"/>
      <c r="K18" s="23"/>
      <c r="L18" s="23"/>
      <c r="M18" s="23"/>
      <c r="N18" s="23"/>
      <c r="O18" s="23" t="str">
        <f>IF(E18&lt;30,"項目外","     ")</f>
        <v xml:space="preserve">     </v>
      </c>
      <c r="P18" s="23" t="str">
        <f>IF(E18&lt;40,"項目外","     ")</f>
        <v xml:space="preserve">     </v>
      </c>
      <c r="Q18" s="23" t="str">
        <f>IF(E18&lt;40,"項目外","     ")</f>
        <v xml:space="preserve">     </v>
      </c>
      <c r="R18" s="23" t="str">
        <f>IF(E18&lt;50,"項目外","     ")</f>
        <v xml:space="preserve">     </v>
      </c>
      <c r="S18" s="23" t="e">
        <f>IF(AND(F18=2,E18&gt;=20,ISEVEN(E18)),"       ","項目外")</f>
        <v>#VALUE!</v>
      </c>
      <c r="T18" s="23" t="e">
        <f>IF(AND(F18=2,E18&gt;=40,ISEVEN(E18)),"       ","項目外")</f>
        <v>#VALUE!</v>
      </c>
      <c r="X18" s="54">
        <v>1</v>
      </c>
      <c r="Y18" s="12"/>
      <c r="Z18" s="3"/>
      <c r="AA18" s="3"/>
      <c r="AB18" s="3"/>
      <c r="AC18" s="3"/>
      <c r="AE18" s="3"/>
      <c r="AF18" s="3"/>
    </row>
    <row r="19" spans="1:32" ht="30" customHeight="1">
      <c r="A19" s="26"/>
      <c r="B19" s="22"/>
      <c r="C19" s="23"/>
      <c r="D19" s="51"/>
      <c r="E19" s="24" t="str">
        <f t="shared" ref="E19:E52" si="0">IF(D19="","",DATEDIF(D19,$D$17,"Y"))</f>
        <v/>
      </c>
      <c r="F19" s="24"/>
      <c r="G19" s="23"/>
      <c r="H19" s="23"/>
      <c r="I19" s="23"/>
      <c r="J19" s="23"/>
      <c r="K19" s="23"/>
      <c r="L19" s="23"/>
      <c r="M19" s="23"/>
      <c r="N19" s="23"/>
      <c r="O19" s="23" t="str">
        <f t="shared" ref="O19:O52" si="1">IF(E19&lt;30,"項目外","     ")</f>
        <v xml:space="preserve">     </v>
      </c>
      <c r="P19" s="23" t="str">
        <f t="shared" ref="P19:P52" si="2">IF(E19&lt;40,"項目外","     ")</f>
        <v xml:space="preserve">     </v>
      </c>
      <c r="Q19" s="23" t="str">
        <f t="shared" ref="Q19:Q52" si="3">IF(E19&lt;40,"項目外","     ")</f>
        <v xml:space="preserve">     </v>
      </c>
      <c r="R19" s="23" t="str">
        <f t="shared" ref="R19:R52" si="4">IF(E19&lt;50,"項目外","     ")</f>
        <v xml:space="preserve">     </v>
      </c>
      <c r="S19" s="23" t="e">
        <f t="shared" ref="S19:S52" si="5">IF(AND(F19=2,E19&gt;=20,ISEVEN(E19)),"       ","項目外")</f>
        <v>#VALUE!</v>
      </c>
      <c r="T19" s="23" t="e">
        <f t="shared" ref="T19:T52" si="6">IF(AND(F19=2,E19&gt;=40,ISEVEN(E19)),"       ","項目外")</f>
        <v>#VALUE!</v>
      </c>
      <c r="X19" s="55">
        <v>2</v>
      </c>
      <c r="Y19" s="12"/>
      <c r="Z19" s="3"/>
      <c r="AA19" s="3"/>
      <c r="AB19" s="3"/>
      <c r="AC19" s="3"/>
      <c r="AE19" s="3"/>
      <c r="AF19" s="3"/>
    </row>
    <row r="20" spans="1:32" ht="30" customHeight="1">
      <c r="A20" s="26"/>
      <c r="B20" s="23"/>
      <c r="C20" s="23"/>
      <c r="D20" s="51"/>
      <c r="E20" s="24" t="str">
        <f t="shared" si="0"/>
        <v/>
      </c>
      <c r="F20" s="24"/>
      <c r="G20" s="23"/>
      <c r="H20" s="23"/>
      <c r="I20" s="23"/>
      <c r="J20" s="23"/>
      <c r="K20" s="23"/>
      <c r="L20" s="23"/>
      <c r="M20" s="23"/>
      <c r="N20" s="23"/>
      <c r="O20" s="23" t="str">
        <f t="shared" si="1"/>
        <v xml:space="preserve">     </v>
      </c>
      <c r="P20" s="23" t="str">
        <f t="shared" si="2"/>
        <v xml:space="preserve">     </v>
      </c>
      <c r="Q20" s="23" t="str">
        <f t="shared" si="3"/>
        <v xml:space="preserve">     </v>
      </c>
      <c r="R20" s="23" t="str">
        <f t="shared" si="4"/>
        <v xml:space="preserve">     </v>
      </c>
      <c r="S20" s="23" t="e">
        <f t="shared" si="5"/>
        <v>#VALUE!</v>
      </c>
      <c r="T20" s="23" t="e">
        <f t="shared" si="6"/>
        <v>#VALUE!</v>
      </c>
      <c r="X20" s="56">
        <v>3</v>
      </c>
      <c r="Y20" s="12"/>
      <c r="Z20" s="3"/>
      <c r="AA20" s="3"/>
      <c r="AB20" s="3"/>
      <c r="AC20" s="3"/>
      <c r="AE20" s="3"/>
      <c r="AF20" s="3"/>
    </row>
    <row r="21" spans="1:32" ht="30" customHeight="1">
      <c r="A21" s="26"/>
      <c r="B21" s="23"/>
      <c r="C21" s="23"/>
      <c r="D21" s="51"/>
      <c r="E21" s="24" t="str">
        <f t="shared" si="0"/>
        <v/>
      </c>
      <c r="F21" s="24"/>
      <c r="G21" s="23"/>
      <c r="H21" s="23"/>
      <c r="I21" s="23"/>
      <c r="J21" s="23"/>
      <c r="K21" s="23"/>
      <c r="L21" s="23"/>
      <c r="M21" s="23"/>
      <c r="N21" s="23"/>
      <c r="O21" s="23" t="str">
        <f t="shared" si="1"/>
        <v xml:space="preserve">     </v>
      </c>
      <c r="P21" s="23" t="str">
        <f t="shared" si="2"/>
        <v xml:space="preserve">     </v>
      </c>
      <c r="Q21" s="23" t="str">
        <f t="shared" si="3"/>
        <v xml:space="preserve">     </v>
      </c>
      <c r="R21" s="23" t="str">
        <f t="shared" si="4"/>
        <v xml:space="preserve">     </v>
      </c>
      <c r="S21" s="23" t="e">
        <f t="shared" si="5"/>
        <v>#VALUE!</v>
      </c>
      <c r="T21" s="23" t="e">
        <f t="shared" si="6"/>
        <v>#VALUE!</v>
      </c>
      <c r="X21" s="57">
        <v>4</v>
      </c>
      <c r="Y21" s="12"/>
      <c r="Z21" s="3"/>
      <c r="AA21" s="3"/>
      <c r="AB21" s="3"/>
      <c r="AC21" s="3"/>
      <c r="AE21" s="3"/>
      <c r="AF21" s="3"/>
    </row>
    <row r="22" spans="1:32" ht="30" customHeight="1">
      <c r="A22" s="26"/>
      <c r="B22" s="23"/>
      <c r="C22" s="23"/>
      <c r="D22" s="51"/>
      <c r="E22" s="24" t="str">
        <f t="shared" si="0"/>
        <v/>
      </c>
      <c r="F22" s="24"/>
      <c r="G22" s="23"/>
      <c r="H22" s="23"/>
      <c r="I22" s="23"/>
      <c r="J22" s="23"/>
      <c r="K22" s="23"/>
      <c r="L22" s="23"/>
      <c r="M22" s="23"/>
      <c r="N22" s="23"/>
      <c r="O22" s="23" t="str">
        <f t="shared" si="1"/>
        <v xml:space="preserve">     </v>
      </c>
      <c r="P22" s="23" t="str">
        <f t="shared" si="2"/>
        <v xml:space="preserve">     </v>
      </c>
      <c r="Q22" s="23" t="str">
        <f t="shared" si="3"/>
        <v xml:space="preserve">     </v>
      </c>
      <c r="R22" s="23" t="str">
        <f t="shared" si="4"/>
        <v xml:space="preserve">     </v>
      </c>
      <c r="S22" s="23" t="e">
        <f t="shared" si="5"/>
        <v>#VALUE!</v>
      </c>
      <c r="T22" s="23" t="e">
        <f t="shared" si="6"/>
        <v>#VALUE!</v>
      </c>
      <c r="X22" s="54" t="s">
        <v>37</v>
      </c>
      <c r="Y22" s="12"/>
      <c r="Z22" s="3"/>
      <c r="AA22" s="3"/>
      <c r="AB22" s="3"/>
      <c r="AC22" s="3"/>
      <c r="AE22" s="3"/>
      <c r="AF22" s="3"/>
    </row>
    <row r="23" spans="1:32" ht="30" customHeight="1">
      <c r="A23" s="26"/>
      <c r="B23" s="23"/>
      <c r="C23" s="23"/>
      <c r="D23" s="51"/>
      <c r="E23" s="24" t="str">
        <f t="shared" si="0"/>
        <v/>
      </c>
      <c r="F23" s="24"/>
      <c r="G23" s="23"/>
      <c r="H23" s="23"/>
      <c r="I23" s="23"/>
      <c r="J23" s="23"/>
      <c r="K23" s="23"/>
      <c r="L23" s="23"/>
      <c r="M23" s="23"/>
      <c r="N23" s="23"/>
      <c r="O23" s="23" t="str">
        <f t="shared" si="1"/>
        <v xml:space="preserve">     </v>
      </c>
      <c r="P23" s="23" t="str">
        <f t="shared" si="2"/>
        <v xml:space="preserve">     </v>
      </c>
      <c r="Q23" s="23" t="str">
        <f t="shared" si="3"/>
        <v xml:space="preserve">     </v>
      </c>
      <c r="R23" s="23" t="str">
        <f t="shared" si="4"/>
        <v xml:space="preserve">     </v>
      </c>
      <c r="S23" s="23" t="e">
        <f t="shared" si="5"/>
        <v>#VALUE!</v>
      </c>
      <c r="T23" s="23" t="e">
        <f t="shared" si="6"/>
        <v>#VALUE!</v>
      </c>
      <c r="X23" s="54"/>
      <c r="Y23" s="12"/>
      <c r="Z23" s="3"/>
      <c r="AA23" s="3"/>
      <c r="AB23" s="3"/>
      <c r="AC23" s="3"/>
      <c r="AE23" s="3"/>
      <c r="AF23" s="3"/>
    </row>
    <row r="24" spans="1:32" ht="30" customHeight="1">
      <c r="A24" s="26"/>
      <c r="B24" s="23"/>
      <c r="C24" s="23"/>
      <c r="D24" s="51"/>
      <c r="E24" s="24" t="str">
        <f t="shared" si="0"/>
        <v/>
      </c>
      <c r="F24" s="24"/>
      <c r="G24" s="23"/>
      <c r="H24" s="23"/>
      <c r="I24" s="23"/>
      <c r="J24" s="23"/>
      <c r="K24" s="23"/>
      <c r="L24" s="23"/>
      <c r="M24" s="23"/>
      <c r="N24" s="23"/>
      <c r="O24" s="23" t="str">
        <f t="shared" si="1"/>
        <v xml:space="preserve">     </v>
      </c>
      <c r="P24" s="23" t="str">
        <f t="shared" si="2"/>
        <v xml:space="preserve">     </v>
      </c>
      <c r="Q24" s="23" t="str">
        <f t="shared" si="3"/>
        <v xml:space="preserve">     </v>
      </c>
      <c r="R24" s="23" t="str">
        <f t="shared" si="4"/>
        <v xml:space="preserve">     </v>
      </c>
      <c r="S24" s="23" t="e">
        <f t="shared" si="5"/>
        <v>#VALUE!</v>
      </c>
      <c r="T24" s="23" t="e">
        <f t="shared" si="6"/>
        <v>#VALUE!</v>
      </c>
      <c r="X24" s="55"/>
      <c r="Y24" s="12"/>
      <c r="Z24" s="3"/>
      <c r="AA24" s="3"/>
      <c r="AB24" s="3"/>
      <c r="AC24" s="3"/>
      <c r="AE24" s="3"/>
      <c r="AF24" s="3"/>
    </row>
    <row r="25" spans="1:32" ht="30" customHeight="1">
      <c r="A25" s="26"/>
      <c r="B25" s="23"/>
      <c r="C25" s="23"/>
      <c r="D25" s="51"/>
      <c r="E25" s="24" t="str">
        <f t="shared" si="0"/>
        <v/>
      </c>
      <c r="F25" s="24"/>
      <c r="G25" s="23"/>
      <c r="H25" s="23"/>
      <c r="I25" s="23"/>
      <c r="J25" s="23"/>
      <c r="K25" s="23"/>
      <c r="L25" s="23"/>
      <c r="M25" s="23"/>
      <c r="N25" s="23"/>
      <c r="O25" s="23" t="str">
        <f t="shared" si="1"/>
        <v xml:space="preserve">     </v>
      </c>
      <c r="P25" s="23" t="str">
        <f t="shared" si="2"/>
        <v xml:space="preserve">     </v>
      </c>
      <c r="Q25" s="23" t="str">
        <f t="shared" si="3"/>
        <v xml:space="preserve">     </v>
      </c>
      <c r="R25" s="23" t="str">
        <f t="shared" si="4"/>
        <v xml:space="preserve">     </v>
      </c>
      <c r="S25" s="23" t="e">
        <f t="shared" si="5"/>
        <v>#VALUE!</v>
      </c>
      <c r="T25" s="23" t="e">
        <f t="shared" si="6"/>
        <v>#VALUE!</v>
      </c>
      <c r="X25" s="11"/>
      <c r="Y25" s="12"/>
      <c r="Z25" s="3"/>
      <c r="AA25" s="3"/>
      <c r="AB25" s="3"/>
      <c r="AC25" s="3"/>
      <c r="AE25" s="3"/>
      <c r="AF25" s="3"/>
    </row>
    <row r="26" spans="1:32" ht="30" customHeight="1">
      <c r="A26" s="26"/>
      <c r="B26" s="23"/>
      <c r="C26" s="23"/>
      <c r="D26" s="51"/>
      <c r="E26" s="24" t="str">
        <f t="shared" si="0"/>
        <v/>
      </c>
      <c r="F26" s="24"/>
      <c r="G26" s="23"/>
      <c r="H26" s="23"/>
      <c r="I26" s="23"/>
      <c r="J26" s="23"/>
      <c r="K26" s="23"/>
      <c r="L26" s="23"/>
      <c r="M26" s="23"/>
      <c r="N26" s="23"/>
      <c r="O26" s="23" t="str">
        <f t="shared" si="1"/>
        <v xml:space="preserve">     </v>
      </c>
      <c r="P26" s="23" t="str">
        <f t="shared" si="2"/>
        <v xml:space="preserve">     </v>
      </c>
      <c r="Q26" s="23" t="str">
        <f t="shared" si="3"/>
        <v xml:space="preserve">     </v>
      </c>
      <c r="R26" s="23" t="str">
        <f t="shared" si="4"/>
        <v xml:space="preserve">     </v>
      </c>
      <c r="S26" s="23" t="e">
        <f t="shared" si="5"/>
        <v>#VALUE!</v>
      </c>
      <c r="T26" s="23" t="e">
        <f t="shared" si="6"/>
        <v>#VALUE!</v>
      </c>
      <c r="X26" s="11"/>
      <c r="Y26" s="12"/>
      <c r="Z26" s="3"/>
      <c r="AA26" s="3"/>
      <c r="AB26" s="3"/>
      <c r="AC26" s="3"/>
      <c r="AE26" s="3"/>
      <c r="AF26" s="3"/>
    </row>
    <row r="27" spans="1:32" ht="30" customHeight="1">
      <c r="A27" s="26"/>
      <c r="B27" s="23"/>
      <c r="C27" s="23"/>
      <c r="D27" s="51"/>
      <c r="E27" s="24" t="str">
        <f t="shared" si="0"/>
        <v/>
      </c>
      <c r="F27" s="24"/>
      <c r="G27" s="23"/>
      <c r="H27" s="23"/>
      <c r="I27" s="23"/>
      <c r="J27" s="23"/>
      <c r="K27" s="23"/>
      <c r="L27" s="23"/>
      <c r="M27" s="23"/>
      <c r="N27" s="23"/>
      <c r="O27" s="23" t="str">
        <f t="shared" si="1"/>
        <v xml:space="preserve">     </v>
      </c>
      <c r="P27" s="23" t="str">
        <f t="shared" si="2"/>
        <v xml:space="preserve">     </v>
      </c>
      <c r="Q27" s="23" t="str">
        <f t="shared" si="3"/>
        <v xml:space="preserve">     </v>
      </c>
      <c r="R27" s="23" t="str">
        <f t="shared" si="4"/>
        <v xml:space="preserve">     </v>
      </c>
      <c r="S27" s="23" t="e">
        <f t="shared" si="5"/>
        <v>#VALUE!</v>
      </c>
      <c r="T27" s="23" t="e">
        <f t="shared" si="6"/>
        <v>#VALUE!</v>
      </c>
      <c r="X27" s="11"/>
      <c r="Y27" s="12"/>
      <c r="Z27" s="3"/>
      <c r="AA27" s="3"/>
      <c r="AB27" s="3"/>
      <c r="AC27" s="3"/>
      <c r="AE27" s="3"/>
      <c r="AF27" s="3"/>
    </row>
    <row r="28" spans="1:32" ht="30" customHeight="1">
      <c r="A28" s="26"/>
      <c r="B28" s="23"/>
      <c r="C28" s="23"/>
      <c r="D28" s="51"/>
      <c r="E28" s="24" t="str">
        <f t="shared" si="0"/>
        <v/>
      </c>
      <c r="F28" s="24"/>
      <c r="G28" s="23"/>
      <c r="H28" s="23"/>
      <c r="I28" s="23"/>
      <c r="J28" s="23"/>
      <c r="K28" s="23"/>
      <c r="L28" s="23"/>
      <c r="M28" s="23"/>
      <c r="N28" s="23"/>
      <c r="O28" s="23" t="str">
        <f t="shared" si="1"/>
        <v xml:space="preserve">     </v>
      </c>
      <c r="P28" s="23" t="str">
        <f t="shared" si="2"/>
        <v xml:space="preserve">     </v>
      </c>
      <c r="Q28" s="23" t="str">
        <f t="shared" si="3"/>
        <v xml:space="preserve">     </v>
      </c>
      <c r="R28" s="23" t="str">
        <f t="shared" si="4"/>
        <v xml:space="preserve">     </v>
      </c>
      <c r="S28" s="23" t="e">
        <f t="shared" si="5"/>
        <v>#VALUE!</v>
      </c>
      <c r="T28" s="23" t="e">
        <f t="shared" si="6"/>
        <v>#VALUE!</v>
      </c>
      <c r="X28" s="11"/>
      <c r="Y28" s="12"/>
      <c r="Z28" s="3"/>
      <c r="AA28" s="3"/>
      <c r="AB28" s="3"/>
      <c r="AC28" s="3"/>
      <c r="AE28" s="3"/>
      <c r="AF28" s="3"/>
    </row>
    <row r="29" spans="1:32" ht="30" customHeight="1">
      <c r="A29" s="26"/>
      <c r="B29" s="23"/>
      <c r="C29" s="23"/>
      <c r="D29" s="51"/>
      <c r="E29" s="24" t="str">
        <f t="shared" si="0"/>
        <v/>
      </c>
      <c r="F29" s="24"/>
      <c r="G29" s="23"/>
      <c r="H29" s="23"/>
      <c r="I29" s="23"/>
      <c r="J29" s="23"/>
      <c r="K29" s="23"/>
      <c r="L29" s="23"/>
      <c r="M29" s="23"/>
      <c r="N29" s="23"/>
      <c r="O29" s="23" t="str">
        <f t="shared" si="1"/>
        <v xml:space="preserve">     </v>
      </c>
      <c r="P29" s="23" t="str">
        <f t="shared" si="2"/>
        <v xml:space="preserve">     </v>
      </c>
      <c r="Q29" s="23" t="str">
        <f t="shared" si="3"/>
        <v xml:space="preserve">     </v>
      </c>
      <c r="R29" s="23" t="str">
        <f t="shared" si="4"/>
        <v xml:space="preserve">     </v>
      </c>
      <c r="S29" s="23" t="e">
        <f t="shared" si="5"/>
        <v>#VALUE!</v>
      </c>
      <c r="T29" s="23" t="e">
        <f t="shared" si="6"/>
        <v>#VALUE!</v>
      </c>
      <c r="X29" s="11"/>
      <c r="Y29" s="12"/>
      <c r="Z29" s="3"/>
      <c r="AA29" s="3"/>
      <c r="AB29" s="3"/>
      <c r="AC29" s="3"/>
      <c r="AE29" s="3"/>
      <c r="AF29" s="3"/>
    </row>
    <row r="30" spans="1:32" ht="30" customHeight="1">
      <c r="A30" s="26"/>
      <c r="B30" s="23"/>
      <c r="C30" s="23"/>
      <c r="D30" s="51"/>
      <c r="E30" s="24" t="str">
        <f t="shared" si="0"/>
        <v/>
      </c>
      <c r="F30" s="24"/>
      <c r="G30" s="23"/>
      <c r="H30" s="23"/>
      <c r="I30" s="23"/>
      <c r="J30" s="23"/>
      <c r="K30" s="23"/>
      <c r="L30" s="23"/>
      <c r="M30" s="23"/>
      <c r="N30" s="23"/>
      <c r="O30" s="23" t="str">
        <f t="shared" si="1"/>
        <v xml:space="preserve">     </v>
      </c>
      <c r="P30" s="23" t="str">
        <f t="shared" si="2"/>
        <v xml:space="preserve">     </v>
      </c>
      <c r="Q30" s="23" t="str">
        <f t="shared" si="3"/>
        <v xml:space="preserve">     </v>
      </c>
      <c r="R30" s="23" t="str">
        <f t="shared" si="4"/>
        <v xml:space="preserve">     </v>
      </c>
      <c r="S30" s="23" t="e">
        <f t="shared" si="5"/>
        <v>#VALUE!</v>
      </c>
      <c r="T30" s="23" t="e">
        <f t="shared" si="6"/>
        <v>#VALUE!</v>
      </c>
      <c r="X30" s="11"/>
      <c r="Y30" s="12"/>
      <c r="Z30" s="3"/>
      <c r="AA30" s="3"/>
      <c r="AB30" s="3"/>
      <c r="AC30" s="3"/>
      <c r="AE30" s="3"/>
      <c r="AF30" s="3"/>
    </row>
    <row r="31" spans="1:32" ht="30" customHeight="1">
      <c r="A31" s="26"/>
      <c r="B31" s="23"/>
      <c r="C31" s="23"/>
      <c r="D31" s="51"/>
      <c r="E31" s="24" t="str">
        <f t="shared" si="0"/>
        <v/>
      </c>
      <c r="F31" s="24"/>
      <c r="G31" s="23"/>
      <c r="H31" s="23"/>
      <c r="I31" s="23"/>
      <c r="J31" s="23"/>
      <c r="K31" s="23"/>
      <c r="L31" s="23"/>
      <c r="M31" s="23"/>
      <c r="N31" s="23"/>
      <c r="O31" s="23" t="str">
        <f t="shared" si="1"/>
        <v xml:space="preserve">     </v>
      </c>
      <c r="P31" s="23" t="str">
        <f t="shared" si="2"/>
        <v xml:space="preserve">     </v>
      </c>
      <c r="Q31" s="23" t="str">
        <f t="shared" si="3"/>
        <v xml:space="preserve">     </v>
      </c>
      <c r="R31" s="23" t="str">
        <f t="shared" si="4"/>
        <v xml:space="preserve">     </v>
      </c>
      <c r="S31" s="23" t="e">
        <f t="shared" si="5"/>
        <v>#VALUE!</v>
      </c>
      <c r="T31" s="23" t="e">
        <f t="shared" si="6"/>
        <v>#VALUE!</v>
      </c>
      <c r="X31" s="11"/>
      <c r="Y31" s="12"/>
      <c r="Z31" s="3"/>
      <c r="AA31" s="3"/>
      <c r="AB31" s="3"/>
      <c r="AC31" s="3"/>
      <c r="AE31" s="3"/>
      <c r="AF31" s="3"/>
    </row>
    <row r="32" spans="1:32" ht="30" customHeight="1">
      <c r="A32" s="26"/>
      <c r="B32" s="23"/>
      <c r="C32" s="23"/>
      <c r="D32" s="51"/>
      <c r="E32" s="24" t="str">
        <f t="shared" si="0"/>
        <v/>
      </c>
      <c r="F32" s="24"/>
      <c r="G32" s="23"/>
      <c r="H32" s="23"/>
      <c r="I32" s="23"/>
      <c r="J32" s="23"/>
      <c r="K32" s="23"/>
      <c r="L32" s="23"/>
      <c r="M32" s="23"/>
      <c r="N32" s="23"/>
      <c r="O32" s="23" t="str">
        <f t="shared" si="1"/>
        <v xml:space="preserve">     </v>
      </c>
      <c r="P32" s="23" t="str">
        <f t="shared" si="2"/>
        <v xml:space="preserve">     </v>
      </c>
      <c r="Q32" s="23" t="str">
        <f t="shared" si="3"/>
        <v xml:space="preserve">     </v>
      </c>
      <c r="R32" s="23" t="str">
        <f t="shared" si="4"/>
        <v xml:space="preserve">     </v>
      </c>
      <c r="S32" s="23" t="e">
        <f t="shared" si="5"/>
        <v>#VALUE!</v>
      </c>
      <c r="T32" s="23" t="e">
        <f t="shared" si="6"/>
        <v>#VALUE!</v>
      </c>
      <c r="X32" s="11"/>
      <c r="Y32" s="12"/>
      <c r="Z32" s="3"/>
      <c r="AA32" s="3"/>
      <c r="AB32" s="3"/>
      <c r="AC32" s="3"/>
      <c r="AE32" s="3"/>
      <c r="AF32" s="3"/>
    </row>
    <row r="33" spans="1:32" ht="30" customHeight="1">
      <c r="A33" s="26"/>
      <c r="B33" s="23"/>
      <c r="C33" s="23"/>
      <c r="D33" s="51"/>
      <c r="E33" s="24" t="str">
        <f t="shared" si="0"/>
        <v/>
      </c>
      <c r="F33" s="24"/>
      <c r="G33" s="23"/>
      <c r="H33" s="23"/>
      <c r="I33" s="23"/>
      <c r="J33" s="23"/>
      <c r="K33" s="23"/>
      <c r="L33" s="23"/>
      <c r="M33" s="23"/>
      <c r="N33" s="23"/>
      <c r="O33" s="23" t="str">
        <f t="shared" si="1"/>
        <v xml:space="preserve">     </v>
      </c>
      <c r="P33" s="23" t="str">
        <f t="shared" si="2"/>
        <v xml:space="preserve">     </v>
      </c>
      <c r="Q33" s="23" t="str">
        <f t="shared" si="3"/>
        <v xml:space="preserve">     </v>
      </c>
      <c r="R33" s="23" t="str">
        <f t="shared" si="4"/>
        <v xml:space="preserve">     </v>
      </c>
      <c r="S33" s="23" t="e">
        <f t="shared" si="5"/>
        <v>#VALUE!</v>
      </c>
      <c r="T33" s="23" t="e">
        <f t="shared" si="6"/>
        <v>#VALUE!</v>
      </c>
      <c r="X33" s="11"/>
      <c r="Y33" s="12"/>
      <c r="Z33" s="3"/>
      <c r="AA33" s="3"/>
      <c r="AB33" s="3"/>
      <c r="AC33" s="3"/>
      <c r="AE33" s="3"/>
      <c r="AF33" s="3"/>
    </row>
    <row r="34" spans="1:32" ht="30" customHeight="1">
      <c r="A34" s="26"/>
      <c r="B34" s="23"/>
      <c r="C34" s="23"/>
      <c r="D34" s="51"/>
      <c r="E34" s="24" t="str">
        <f t="shared" si="0"/>
        <v/>
      </c>
      <c r="F34" s="24"/>
      <c r="G34" s="23"/>
      <c r="H34" s="23"/>
      <c r="I34" s="23"/>
      <c r="J34" s="23"/>
      <c r="K34" s="23"/>
      <c r="L34" s="23"/>
      <c r="M34" s="23"/>
      <c r="N34" s="23"/>
      <c r="O34" s="23" t="str">
        <f t="shared" si="1"/>
        <v xml:space="preserve">     </v>
      </c>
      <c r="P34" s="23" t="str">
        <f t="shared" si="2"/>
        <v xml:space="preserve">     </v>
      </c>
      <c r="Q34" s="23" t="str">
        <f t="shared" si="3"/>
        <v xml:space="preserve">     </v>
      </c>
      <c r="R34" s="23" t="str">
        <f t="shared" si="4"/>
        <v xml:space="preserve">     </v>
      </c>
      <c r="S34" s="23" t="e">
        <f t="shared" si="5"/>
        <v>#VALUE!</v>
      </c>
      <c r="T34" s="23" t="e">
        <f t="shared" si="6"/>
        <v>#VALUE!</v>
      </c>
      <c r="X34" s="11"/>
      <c r="Y34" s="12"/>
      <c r="Z34" s="3"/>
      <c r="AA34" s="3"/>
      <c r="AB34" s="3"/>
      <c r="AC34" s="3"/>
      <c r="AE34" s="3"/>
      <c r="AF34" s="3"/>
    </row>
    <row r="35" spans="1:32" ht="30" customHeight="1">
      <c r="A35" s="26"/>
      <c r="B35" s="22"/>
      <c r="C35" s="23"/>
      <c r="D35" s="51"/>
      <c r="E35" s="24" t="str">
        <f t="shared" si="0"/>
        <v/>
      </c>
      <c r="F35" s="24"/>
      <c r="G35" s="23"/>
      <c r="H35" s="23"/>
      <c r="I35" s="23"/>
      <c r="J35" s="23"/>
      <c r="K35" s="23"/>
      <c r="L35" s="23"/>
      <c r="M35" s="23"/>
      <c r="N35" s="23"/>
      <c r="O35" s="23" t="str">
        <f>IF(E35&lt;30,"項目外","     ")</f>
        <v xml:space="preserve">     </v>
      </c>
      <c r="P35" s="23" t="str">
        <f>IF(E35&lt;40,"項目外","     ")</f>
        <v xml:space="preserve">     </v>
      </c>
      <c r="Q35" s="23" t="str">
        <f>IF(E35&lt;40,"項目外","     ")</f>
        <v xml:space="preserve">     </v>
      </c>
      <c r="R35" s="23" t="str">
        <f>IF(E35&lt;50,"項目外","     ")</f>
        <v xml:space="preserve">     </v>
      </c>
      <c r="S35" s="23" t="e">
        <f>IF(AND(F35=2,E35&gt;=20,ISEVEN(E35)),"       ","項目外")</f>
        <v>#VALUE!</v>
      </c>
      <c r="T35" s="23" t="e">
        <f>IF(AND(F35=2,E35&gt;=40,ISEVEN(E35)),"       ","項目外")</f>
        <v>#VALUE!</v>
      </c>
      <c r="X35" s="27"/>
      <c r="Y35" s="12"/>
      <c r="Z35" s="3"/>
      <c r="AA35" s="3"/>
      <c r="AB35" s="3"/>
      <c r="AC35" s="3"/>
      <c r="AE35" s="3"/>
      <c r="AF35" s="3"/>
    </row>
    <row r="36" spans="1:32" ht="30" customHeight="1">
      <c r="A36" s="26"/>
      <c r="B36" s="22"/>
      <c r="C36" s="23"/>
      <c r="D36" s="51"/>
      <c r="E36" s="24" t="str">
        <f t="shared" si="0"/>
        <v/>
      </c>
      <c r="F36" s="24"/>
      <c r="G36" s="23"/>
      <c r="H36" s="23"/>
      <c r="I36" s="23"/>
      <c r="J36" s="23"/>
      <c r="K36" s="23"/>
      <c r="L36" s="23"/>
      <c r="M36" s="23"/>
      <c r="N36" s="23"/>
      <c r="O36" s="23" t="str">
        <f t="shared" ref="O36:O51" si="7">IF(E36&lt;30,"項目外","     ")</f>
        <v xml:space="preserve">     </v>
      </c>
      <c r="P36" s="23" t="str">
        <f t="shared" ref="P36:P51" si="8">IF(E36&lt;40,"項目外","     ")</f>
        <v xml:space="preserve">     </v>
      </c>
      <c r="Q36" s="23" t="str">
        <f t="shared" ref="Q36:Q51" si="9">IF(E36&lt;40,"項目外","     ")</f>
        <v xml:space="preserve">     </v>
      </c>
      <c r="R36" s="23" t="str">
        <f t="shared" ref="R36:R51" si="10">IF(E36&lt;50,"項目外","     ")</f>
        <v xml:space="preserve">     </v>
      </c>
      <c r="S36" s="23" t="e">
        <f t="shared" ref="S36:S51" si="11">IF(AND(F36=2,E36&gt;=20,ISEVEN(E36)),"       ","項目外")</f>
        <v>#VALUE!</v>
      </c>
      <c r="T36" s="23" t="e">
        <f t="shared" ref="T36:T51" si="12">IF(AND(F36=2,E36&gt;=40,ISEVEN(E36)),"       ","項目外")</f>
        <v>#VALUE!</v>
      </c>
      <c r="X36" s="28"/>
      <c r="Y36" s="12"/>
      <c r="Z36" s="3"/>
      <c r="AA36" s="3"/>
      <c r="AB36" s="3"/>
      <c r="AC36" s="3"/>
      <c r="AE36" s="3"/>
      <c r="AF36" s="3"/>
    </row>
    <row r="37" spans="1:32" ht="30" customHeight="1">
      <c r="A37" s="26"/>
      <c r="B37" s="23"/>
      <c r="C37" s="23"/>
      <c r="D37" s="51"/>
      <c r="E37" s="24" t="str">
        <f t="shared" si="0"/>
        <v/>
      </c>
      <c r="F37" s="24"/>
      <c r="G37" s="23"/>
      <c r="H37" s="23"/>
      <c r="I37" s="23"/>
      <c r="J37" s="23"/>
      <c r="K37" s="23"/>
      <c r="L37" s="23"/>
      <c r="M37" s="23"/>
      <c r="N37" s="23"/>
      <c r="O37" s="23" t="str">
        <f t="shared" si="7"/>
        <v xml:space="preserve">     </v>
      </c>
      <c r="P37" s="23" t="str">
        <f t="shared" si="8"/>
        <v xml:space="preserve">     </v>
      </c>
      <c r="Q37" s="23" t="str">
        <f t="shared" si="9"/>
        <v xml:space="preserve">     </v>
      </c>
      <c r="R37" s="23" t="str">
        <f t="shared" si="10"/>
        <v xml:space="preserve">     </v>
      </c>
      <c r="S37" s="23" t="e">
        <f t="shared" si="11"/>
        <v>#VALUE!</v>
      </c>
      <c r="T37" s="23" t="e">
        <f t="shared" si="12"/>
        <v>#VALUE!</v>
      </c>
      <c r="X37" s="29"/>
      <c r="Y37" s="12"/>
      <c r="Z37" s="3"/>
      <c r="AA37" s="3"/>
      <c r="AB37" s="3"/>
      <c r="AC37" s="3"/>
      <c r="AE37" s="3"/>
      <c r="AF37" s="3"/>
    </row>
    <row r="38" spans="1:32" ht="30" customHeight="1">
      <c r="A38" s="26"/>
      <c r="B38" s="23"/>
      <c r="C38" s="23"/>
      <c r="D38" s="51"/>
      <c r="E38" s="24" t="str">
        <f t="shared" si="0"/>
        <v/>
      </c>
      <c r="F38" s="24"/>
      <c r="G38" s="23"/>
      <c r="H38" s="23"/>
      <c r="I38" s="23"/>
      <c r="J38" s="23"/>
      <c r="K38" s="23"/>
      <c r="L38" s="23"/>
      <c r="M38" s="23"/>
      <c r="N38" s="23"/>
      <c r="O38" s="23" t="str">
        <f t="shared" si="7"/>
        <v xml:space="preserve">     </v>
      </c>
      <c r="P38" s="23" t="str">
        <f t="shared" si="8"/>
        <v xml:space="preserve">     </v>
      </c>
      <c r="Q38" s="23" t="str">
        <f t="shared" si="9"/>
        <v xml:space="preserve">     </v>
      </c>
      <c r="R38" s="23" t="str">
        <f t="shared" si="10"/>
        <v xml:space="preserve">     </v>
      </c>
      <c r="S38" s="23" t="e">
        <f t="shared" si="11"/>
        <v>#VALUE!</v>
      </c>
      <c r="T38" s="23" t="e">
        <f t="shared" si="12"/>
        <v>#VALUE!</v>
      </c>
      <c r="X38" s="13"/>
      <c r="Y38" s="12"/>
      <c r="Z38" s="3"/>
      <c r="AA38" s="3"/>
      <c r="AB38" s="3"/>
      <c r="AC38" s="3"/>
      <c r="AE38" s="3"/>
      <c r="AF38" s="3"/>
    </row>
    <row r="39" spans="1:32" ht="30" customHeight="1">
      <c r="A39" s="26"/>
      <c r="B39" s="23"/>
      <c r="C39" s="23"/>
      <c r="D39" s="51"/>
      <c r="E39" s="24" t="str">
        <f t="shared" si="0"/>
        <v/>
      </c>
      <c r="F39" s="24"/>
      <c r="G39" s="23"/>
      <c r="H39" s="23"/>
      <c r="I39" s="23"/>
      <c r="J39" s="23"/>
      <c r="K39" s="23"/>
      <c r="L39" s="23"/>
      <c r="M39" s="23"/>
      <c r="N39" s="23"/>
      <c r="O39" s="23" t="str">
        <f t="shared" si="7"/>
        <v xml:space="preserve">     </v>
      </c>
      <c r="P39" s="23" t="str">
        <f t="shared" si="8"/>
        <v xml:space="preserve">     </v>
      </c>
      <c r="Q39" s="23" t="str">
        <f t="shared" si="9"/>
        <v xml:space="preserve">     </v>
      </c>
      <c r="R39" s="23" t="str">
        <f t="shared" si="10"/>
        <v xml:space="preserve">     </v>
      </c>
      <c r="S39" s="23" t="e">
        <f t="shared" si="11"/>
        <v>#VALUE!</v>
      </c>
      <c r="T39" s="23" t="e">
        <f t="shared" si="12"/>
        <v>#VALUE!</v>
      </c>
      <c r="X39" s="27"/>
      <c r="Y39" s="12"/>
      <c r="Z39" s="3"/>
      <c r="AA39" s="3"/>
      <c r="AB39" s="3"/>
      <c r="AC39" s="3"/>
      <c r="AE39" s="3"/>
      <c r="AF39" s="3"/>
    </row>
    <row r="40" spans="1:32" ht="30" customHeight="1">
      <c r="A40" s="26"/>
      <c r="B40" s="23"/>
      <c r="C40" s="23"/>
      <c r="D40" s="51"/>
      <c r="E40" s="24" t="str">
        <f t="shared" si="0"/>
        <v/>
      </c>
      <c r="F40" s="24"/>
      <c r="G40" s="23"/>
      <c r="H40" s="23"/>
      <c r="I40" s="23"/>
      <c r="J40" s="23"/>
      <c r="K40" s="23"/>
      <c r="L40" s="23"/>
      <c r="M40" s="23"/>
      <c r="N40" s="23"/>
      <c r="O40" s="23" t="str">
        <f t="shared" si="7"/>
        <v xml:space="preserve">     </v>
      </c>
      <c r="P40" s="23" t="str">
        <f t="shared" si="8"/>
        <v xml:space="preserve">     </v>
      </c>
      <c r="Q40" s="23" t="str">
        <f t="shared" si="9"/>
        <v xml:space="preserve">     </v>
      </c>
      <c r="R40" s="23" t="str">
        <f t="shared" si="10"/>
        <v xml:space="preserve">     </v>
      </c>
      <c r="S40" s="23" t="e">
        <f t="shared" si="11"/>
        <v>#VALUE!</v>
      </c>
      <c r="T40" s="23" t="e">
        <f t="shared" si="12"/>
        <v>#VALUE!</v>
      </c>
      <c r="X40" s="27"/>
      <c r="Y40" s="12"/>
      <c r="Z40" s="3"/>
      <c r="AA40" s="3"/>
      <c r="AB40" s="3"/>
      <c r="AC40" s="3"/>
      <c r="AE40" s="3"/>
      <c r="AF40" s="3"/>
    </row>
    <row r="41" spans="1:32" ht="30" customHeight="1">
      <c r="A41" s="26"/>
      <c r="B41" s="23"/>
      <c r="C41" s="23"/>
      <c r="D41" s="51"/>
      <c r="E41" s="24" t="str">
        <f t="shared" si="0"/>
        <v/>
      </c>
      <c r="F41" s="24"/>
      <c r="G41" s="23"/>
      <c r="H41" s="23"/>
      <c r="I41" s="23"/>
      <c r="J41" s="23"/>
      <c r="K41" s="23"/>
      <c r="L41" s="23"/>
      <c r="M41" s="23"/>
      <c r="N41" s="23"/>
      <c r="O41" s="23" t="str">
        <f t="shared" si="7"/>
        <v xml:space="preserve">     </v>
      </c>
      <c r="P41" s="23" t="str">
        <f t="shared" si="8"/>
        <v xml:space="preserve">     </v>
      </c>
      <c r="Q41" s="23" t="str">
        <f t="shared" si="9"/>
        <v xml:space="preserve">     </v>
      </c>
      <c r="R41" s="23" t="str">
        <f t="shared" si="10"/>
        <v xml:space="preserve">     </v>
      </c>
      <c r="S41" s="23" t="e">
        <f t="shared" si="11"/>
        <v>#VALUE!</v>
      </c>
      <c r="T41" s="23" t="e">
        <f t="shared" si="12"/>
        <v>#VALUE!</v>
      </c>
      <c r="X41" s="28"/>
      <c r="Y41" s="12"/>
      <c r="Z41" s="3"/>
      <c r="AA41" s="3"/>
      <c r="AB41" s="3"/>
      <c r="AC41" s="3"/>
      <c r="AE41" s="3"/>
      <c r="AF41" s="3"/>
    </row>
    <row r="42" spans="1:32" ht="30" customHeight="1">
      <c r="A42" s="26"/>
      <c r="B42" s="23"/>
      <c r="C42" s="23"/>
      <c r="D42" s="51"/>
      <c r="E42" s="24" t="str">
        <f t="shared" si="0"/>
        <v/>
      </c>
      <c r="F42" s="24"/>
      <c r="G42" s="23"/>
      <c r="H42" s="23"/>
      <c r="I42" s="23"/>
      <c r="J42" s="23"/>
      <c r="K42" s="23"/>
      <c r="L42" s="23"/>
      <c r="M42" s="23"/>
      <c r="N42" s="23"/>
      <c r="O42" s="23" t="str">
        <f t="shared" si="7"/>
        <v xml:space="preserve">     </v>
      </c>
      <c r="P42" s="23" t="str">
        <f t="shared" si="8"/>
        <v xml:space="preserve">     </v>
      </c>
      <c r="Q42" s="23" t="str">
        <f t="shared" si="9"/>
        <v xml:space="preserve">     </v>
      </c>
      <c r="R42" s="23" t="str">
        <f t="shared" si="10"/>
        <v xml:space="preserve">     </v>
      </c>
      <c r="S42" s="23" t="e">
        <f t="shared" si="11"/>
        <v>#VALUE!</v>
      </c>
      <c r="T42" s="23" t="e">
        <f t="shared" si="12"/>
        <v>#VALUE!</v>
      </c>
      <c r="X42" s="11"/>
      <c r="Y42" s="12"/>
      <c r="Z42" s="3"/>
      <c r="AA42" s="3"/>
      <c r="AB42" s="3"/>
      <c r="AC42" s="3"/>
      <c r="AE42" s="3"/>
      <c r="AF42" s="3"/>
    </row>
    <row r="43" spans="1:32" ht="30" customHeight="1">
      <c r="A43" s="26"/>
      <c r="B43" s="23"/>
      <c r="C43" s="23"/>
      <c r="D43" s="51"/>
      <c r="E43" s="24" t="str">
        <f t="shared" si="0"/>
        <v/>
      </c>
      <c r="F43" s="24"/>
      <c r="G43" s="23"/>
      <c r="H43" s="23"/>
      <c r="I43" s="23"/>
      <c r="J43" s="23"/>
      <c r="K43" s="23"/>
      <c r="L43" s="23"/>
      <c r="M43" s="23"/>
      <c r="N43" s="23"/>
      <c r="O43" s="23" t="str">
        <f t="shared" si="7"/>
        <v xml:space="preserve">     </v>
      </c>
      <c r="P43" s="23" t="str">
        <f t="shared" si="8"/>
        <v xml:space="preserve">     </v>
      </c>
      <c r="Q43" s="23" t="str">
        <f t="shared" si="9"/>
        <v xml:space="preserve">     </v>
      </c>
      <c r="R43" s="23" t="str">
        <f t="shared" si="10"/>
        <v xml:space="preserve">     </v>
      </c>
      <c r="S43" s="23" t="e">
        <f t="shared" si="11"/>
        <v>#VALUE!</v>
      </c>
      <c r="T43" s="23" t="e">
        <f t="shared" si="12"/>
        <v>#VALUE!</v>
      </c>
      <c r="X43" s="11"/>
      <c r="Y43" s="12"/>
      <c r="Z43" s="3"/>
      <c r="AA43" s="3"/>
      <c r="AB43" s="3"/>
      <c r="AC43" s="3"/>
      <c r="AE43" s="3"/>
      <c r="AF43" s="3"/>
    </row>
    <row r="44" spans="1:32" ht="30" customHeight="1">
      <c r="A44" s="26"/>
      <c r="B44" s="23"/>
      <c r="C44" s="23"/>
      <c r="D44" s="51"/>
      <c r="E44" s="24" t="str">
        <f t="shared" si="0"/>
        <v/>
      </c>
      <c r="F44" s="24"/>
      <c r="G44" s="23"/>
      <c r="H44" s="23"/>
      <c r="I44" s="23"/>
      <c r="J44" s="23"/>
      <c r="K44" s="23"/>
      <c r="L44" s="23"/>
      <c r="M44" s="23"/>
      <c r="N44" s="23"/>
      <c r="O44" s="23" t="str">
        <f t="shared" si="7"/>
        <v xml:space="preserve">     </v>
      </c>
      <c r="P44" s="23" t="str">
        <f t="shared" si="8"/>
        <v xml:space="preserve">     </v>
      </c>
      <c r="Q44" s="23" t="str">
        <f t="shared" si="9"/>
        <v xml:space="preserve">     </v>
      </c>
      <c r="R44" s="23" t="str">
        <f t="shared" si="10"/>
        <v xml:space="preserve">     </v>
      </c>
      <c r="S44" s="23" t="e">
        <f t="shared" si="11"/>
        <v>#VALUE!</v>
      </c>
      <c r="T44" s="23" t="e">
        <f t="shared" si="12"/>
        <v>#VALUE!</v>
      </c>
      <c r="X44" s="11"/>
      <c r="Y44" s="12"/>
      <c r="Z44" s="3"/>
      <c r="AA44" s="3"/>
      <c r="AB44" s="3"/>
      <c r="AC44" s="3"/>
      <c r="AE44" s="3"/>
      <c r="AF44" s="3"/>
    </row>
    <row r="45" spans="1:32" ht="30" customHeight="1">
      <c r="A45" s="26"/>
      <c r="B45" s="23"/>
      <c r="C45" s="23"/>
      <c r="D45" s="51"/>
      <c r="E45" s="24" t="str">
        <f t="shared" si="0"/>
        <v/>
      </c>
      <c r="F45" s="24"/>
      <c r="G45" s="23"/>
      <c r="H45" s="23"/>
      <c r="I45" s="23"/>
      <c r="J45" s="23"/>
      <c r="K45" s="23"/>
      <c r="L45" s="23"/>
      <c r="M45" s="23"/>
      <c r="N45" s="23"/>
      <c r="O45" s="23" t="str">
        <f t="shared" si="7"/>
        <v xml:space="preserve">     </v>
      </c>
      <c r="P45" s="23" t="str">
        <f t="shared" si="8"/>
        <v xml:space="preserve">     </v>
      </c>
      <c r="Q45" s="23" t="str">
        <f t="shared" si="9"/>
        <v xml:space="preserve">     </v>
      </c>
      <c r="R45" s="23" t="str">
        <f t="shared" si="10"/>
        <v xml:space="preserve">     </v>
      </c>
      <c r="S45" s="23" t="e">
        <f t="shared" si="11"/>
        <v>#VALUE!</v>
      </c>
      <c r="T45" s="23" t="e">
        <f t="shared" si="12"/>
        <v>#VALUE!</v>
      </c>
      <c r="X45" s="11"/>
      <c r="Y45" s="12"/>
      <c r="Z45" s="3"/>
      <c r="AA45" s="3"/>
      <c r="AB45" s="3"/>
      <c r="AC45" s="3"/>
      <c r="AE45" s="3"/>
      <c r="AF45" s="3"/>
    </row>
    <row r="46" spans="1:32" ht="30" customHeight="1">
      <c r="A46" s="26"/>
      <c r="B46" s="23"/>
      <c r="C46" s="23"/>
      <c r="D46" s="51"/>
      <c r="E46" s="24" t="str">
        <f t="shared" si="0"/>
        <v/>
      </c>
      <c r="F46" s="24"/>
      <c r="G46" s="23"/>
      <c r="H46" s="23"/>
      <c r="I46" s="23"/>
      <c r="J46" s="23"/>
      <c r="K46" s="23"/>
      <c r="L46" s="23"/>
      <c r="M46" s="23"/>
      <c r="N46" s="23"/>
      <c r="O46" s="23" t="str">
        <f t="shared" si="7"/>
        <v xml:space="preserve">     </v>
      </c>
      <c r="P46" s="23" t="str">
        <f t="shared" si="8"/>
        <v xml:space="preserve">     </v>
      </c>
      <c r="Q46" s="23" t="str">
        <f t="shared" si="9"/>
        <v xml:space="preserve">     </v>
      </c>
      <c r="R46" s="23" t="str">
        <f t="shared" si="10"/>
        <v xml:space="preserve">     </v>
      </c>
      <c r="S46" s="23" t="e">
        <f t="shared" si="11"/>
        <v>#VALUE!</v>
      </c>
      <c r="T46" s="23" t="e">
        <f t="shared" si="12"/>
        <v>#VALUE!</v>
      </c>
      <c r="X46" s="11"/>
      <c r="Y46" s="12"/>
      <c r="Z46" s="3"/>
      <c r="AA46" s="3"/>
      <c r="AB46" s="3"/>
      <c r="AC46" s="3"/>
      <c r="AE46" s="3"/>
      <c r="AF46" s="3"/>
    </row>
    <row r="47" spans="1:32" ht="30" customHeight="1">
      <c r="A47" s="26"/>
      <c r="B47" s="23"/>
      <c r="C47" s="23"/>
      <c r="D47" s="51"/>
      <c r="E47" s="24" t="str">
        <f t="shared" si="0"/>
        <v/>
      </c>
      <c r="F47" s="24"/>
      <c r="G47" s="23"/>
      <c r="H47" s="23"/>
      <c r="I47" s="23"/>
      <c r="J47" s="23"/>
      <c r="K47" s="23"/>
      <c r="L47" s="23"/>
      <c r="M47" s="23"/>
      <c r="N47" s="23"/>
      <c r="O47" s="23" t="str">
        <f t="shared" si="7"/>
        <v xml:space="preserve">     </v>
      </c>
      <c r="P47" s="23" t="str">
        <f t="shared" si="8"/>
        <v xml:space="preserve">     </v>
      </c>
      <c r="Q47" s="23" t="str">
        <f t="shared" si="9"/>
        <v xml:space="preserve">     </v>
      </c>
      <c r="R47" s="23" t="str">
        <f t="shared" si="10"/>
        <v xml:space="preserve">     </v>
      </c>
      <c r="S47" s="23" t="e">
        <f t="shared" si="11"/>
        <v>#VALUE!</v>
      </c>
      <c r="T47" s="23" t="e">
        <f t="shared" si="12"/>
        <v>#VALUE!</v>
      </c>
      <c r="X47" s="11"/>
      <c r="Y47" s="12"/>
      <c r="Z47" s="3"/>
      <c r="AA47" s="3"/>
      <c r="AB47" s="3"/>
      <c r="AC47" s="3"/>
      <c r="AE47" s="3"/>
      <c r="AF47" s="3"/>
    </row>
    <row r="48" spans="1:32" ht="30" customHeight="1">
      <c r="A48" s="26"/>
      <c r="B48" s="23"/>
      <c r="C48" s="23"/>
      <c r="D48" s="51"/>
      <c r="E48" s="24" t="str">
        <f t="shared" si="0"/>
        <v/>
      </c>
      <c r="F48" s="24"/>
      <c r="G48" s="23"/>
      <c r="H48" s="23"/>
      <c r="I48" s="23"/>
      <c r="J48" s="23"/>
      <c r="K48" s="23"/>
      <c r="L48" s="23"/>
      <c r="M48" s="23"/>
      <c r="N48" s="23"/>
      <c r="O48" s="23" t="str">
        <f t="shared" si="7"/>
        <v xml:space="preserve">     </v>
      </c>
      <c r="P48" s="23" t="str">
        <f t="shared" si="8"/>
        <v xml:space="preserve">     </v>
      </c>
      <c r="Q48" s="23" t="str">
        <f t="shared" si="9"/>
        <v xml:space="preserve">     </v>
      </c>
      <c r="R48" s="23" t="str">
        <f t="shared" si="10"/>
        <v xml:space="preserve">     </v>
      </c>
      <c r="S48" s="23" t="e">
        <f t="shared" si="11"/>
        <v>#VALUE!</v>
      </c>
      <c r="T48" s="23" t="e">
        <f t="shared" si="12"/>
        <v>#VALUE!</v>
      </c>
      <c r="X48" s="11"/>
      <c r="Y48" s="12"/>
      <c r="Z48" s="3"/>
      <c r="AA48" s="3"/>
      <c r="AB48" s="3"/>
      <c r="AC48" s="3"/>
      <c r="AE48" s="3"/>
      <c r="AF48" s="3"/>
    </row>
    <row r="49" spans="1:32" ht="30" customHeight="1">
      <c r="A49" s="26"/>
      <c r="B49" s="23"/>
      <c r="C49" s="23"/>
      <c r="D49" s="51"/>
      <c r="E49" s="24" t="str">
        <f t="shared" si="0"/>
        <v/>
      </c>
      <c r="F49" s="24"/>
      <c r="G49" s="23"/>
      <c r="H49" s="23"/>
      <c r="I49" s="23"/>
      <c r="J49" s="23"/>
      <c r="K49" s="23"/>
      <c r="L49" s="23"/>
      <c r="M49" s="23"/>
      <c r="N49" s="23"/>
      <c r="O49" s="23" t="str">
        <f t="shared" si="7"/>
        <v xml:space="preserve">     </v>
      </c>
      <c r="P49" s="23" t="str">
        <f t="shared" si="8"/>
        <v xml:space="preserve">     </v>
      </c>
      <c r="Q49" s="23" t="str">
        <f t="shared" si="9"/>
        <v xml:space="preserve">     </v>
      </c>
      <c r="R49" s="23" t="str">
        <f t="shared" si="10"/>
        <v xml:space="preserve">     </v>
      </c>
      <c r="S49" s="23" t="e">
        <f t="shared" si="11"/>
        <v>#VALUE!</v>
      </c>
      <c r="T49" s="23" t="e">
        <f t="shared" si="12"/>
        <v>#VALUE!</v>
      </c>
      <c r="X49" s="11"/>
      <c r="Y49" s="12"/>
      <c r="Z49" s="3"/>
      <c r="AA49" s="3"/>
      <c r="AB49" s="3"/>
      <c r="AC49" s="3"/>
      <c r="AE49" s="3"/>
      <c r="AF49" s="3"/>
    </row>
    <row r="50" spans="1:32" ht="30" customHeight="1">
      <c r="A50" s="26"/>
      <c r="B50" s="23"/>
      <c r="C50" s="23"/>
      <c r="D50" s="51"/>
      <c r="E50" s="24" t="str">
        <f t="shared" si="0"/>
        <v/>
      </c>
      <c r="F50" s="24"/>
      <c r="G50" s="23"/>
      <c r="H50" s="23"/>
      <c r="I50" s="23"/>
      <c r="J50" s="23"/>
      <c r="K50" s="23"/>
      <c r="L50" s="23"/>
      <c r="M50" s="23"/>
      <c r="N50" s="23"/>
      <c r="O50" s="23" t="str">
        <f t="shared" si="7"/>
        <v xml:space="preserve">     </v>
      </c>
      <c r="P50" s="23" t="str">
        <f t="shared" si="8"/>
        <v xml:space="preserve">     </v>
      </c>
      <c r="Q50" s="23" t="str">
        <f t="shared" si="9"/>
        <v xml:space="preserve">     </v>
      </c>
      <c r="R50" s="23" t="str">
        <f t="shared" si="10"/>
        <v xml:space="preserve">     </v>
      </c>
      <c r="S50" s="23" t="e">
        <f t="shared" si="11"/>
        <v>#VALUE!</v>
      </c>
      <c r="T50" s="23" t="e">
        <f t="shared" si="12"/>
        <v>#VALUE!</v>
      </c>
      <c r="X50" s="11"/>
      <c r="Y50" s="12"/>
      <c r="Z50" s="3"/>
      <c r="AA50" s="3"/>
      <c r="AB50" s="3"/>
      <c r="AC50" s="3"/>
      <c r="AE50" s="3"/>
      <c r="AF50" s="3"/>
    </row>
    <row r="51" spans="1:32" ht="30" customHeight="1">
      <c r="A51" s="26"/>
      <c r="B51" s="23"/>
      <c r="C51" s="23"/>
      <c r="D51" s="51"/>
      <c r="E51" s="24" t="str">
        <f t="shared" si="0"/>
        <v/>
      </c>
      <c r="F51" s="24"/>
      <c r="G51" s="23"/>
      <c r="H51" s="23"/>
      <c r="I51" s="23"/>
      <c r="J51" s="23"/>
      <c r="K51" s="23"/>
      <c r="L51" s="23"/>
      <c r="M51" s="23"/>
      <c r="N51" s="23"/>
      <c r="O51" s="23" t="str">
        <f t="shared" si="7"/>
        <v xml:space="preserve">     </v>
      </c>
      <c r="P51" s="23" t="str">
        <f t="shared" si="8"/>
        <v xml:space="preserve">     </v>
      </c>
      <c r="Q51" s="23" t="str">
        <f t="shared" si="9"/>
        <v xml:space="preserve">     </v>
      </c>
      <c r="R51" s="23" t="str">
        <f t="shared" si="10"/>
        <v xml:space="preserve">     </v>
      </c>
      <c r="S51" s="23" t="e">
        <f t="shared" si="11"/>
        <v>#VALUE!</v>
      </c>
      <c r="T51" s="23" t="e">
        <f t="shared" si="12"/>
        <v>#VALUE!</v>
      </c>
      <c r="X51" s="11"/>
      <c r="Y51" s="12"/>
      <c r="Z51" s="3"/>
      <c r="AA51" s="3"/>
      <c r="AB51" s="3"/>
      <c r="AC51" s="3"/>
      <c r="AE51" s="3"/>
      <c r="AF51" s="3"/>
    </row>
    <row r="52" spans="1:32" ht="30" customHeight="1" thickBot="1">
      <c r="A52" s="26"/>
      <c r="B52" s="30"/>
      <c r="C52" s="30"/>
      <c r="D52" s="52"/>
      <c r="E52" s="31" t="str">
        <f t="shared" si="0"/>
        <v/>
      </c>
      <c r="F52" s="31"/>
      <c r="G52" s="30"/>
      <c r="H52" s="30"/>
      <c r="I52" s="30"/>
      <c r="J52" s="30"/>
      <c r="K52" s="30"/>
      <c r="L52" s="30"/>
      <c r="M52" s="30"/>
      <c r="N52" s="30"/>
      <c r="O52" s="30" t="str">
        <f t="shared" si="1"/>
        <v xml:space="preserve">     </v>
      </c>
      <c r="P52" s="30" t="str">
        <f t="shared" si="2"/>
        <v xml:space="preserve">     </v>
      </c>
      <c r="Q52" s="30" t="str">
        <f t="shared" si="3"/>
        <v xml:space="preserve">     </v>
      </c>
      <c r="R52" s="30" t="str">
        <f t="shared" si="4"/>
        <v xml:space="preserve">     </v>
      </c>
      <c r="S52" s="30" t="e">
        <f t="shared" si="5"/>
        <v>#VALUE!</v>
      </c>
      <c r="T52" s="30" t="e">
        <f t="shared" si="6"/>
        <v>#VALUE!</v>
      </c>
      <c r="X52" s="11"/>
      <c r="Y52" s="12"/>
      <c r="Z52" s="3"/>
      <c r="AA52" s="3"/>
      <c r="AB52" s="3"/>
      <c r="AC52" s="3"/>
      <c r="AE52" s="3"/>
      <c r="AF52" s="3"/>
    </row>
    <row r="53" spans="1:32" ht="30" customHeight="1" thickTop="1" thickBot="1">
      <c r="B53" s="32"/>
      <c r="C53" s="33" t="s">
        <v>39</v>
      </c>
      <c r="D53" s="33"/>
      <c r="E53" s="33"/>
      <c r="F53" s="34"/>
      <c r="G53" s="35">
        <f>COUNTA(G18:G52)</f>
        <v>0</v>
      </c>
      <c r="H53" s="35">
        <f t="shared" ref="H53:M53" si="13">COUNTA(H18:H52)</f>
        <v>0</v>
      </c>
      <c r="I53" s="35">
        <f t="shared" si="13"/>
        <v>0</v>
      </c>
      <c r="J53" s="35">
        <f t="shared" si="13"/>
        <v>0</v>
      </c>
      <c r="K53" s="35">
        <f t="shared" si="13"/>
        <v>0</v>
      </c>
      <c r="L53" s="35">
        <f t="shared" si="13"/>
        <v>0</v>
      </c>
      <c r="M53" s="35">
        <f t="shared" si="13"/>
        <v>0</v>
      </c>
      <c r="N53" s="36"/>
      <c r="O53" s="35">
        <f>COUNTIF(O18:O52,"〇")</f>
        <v>0</v>
      </c>
      <c r="P53" s="35">
        <f t="shared" ref="P53:T53" si="14">COUNTIF(P18:P52,"〇")</f>
        <v>0</v>
      </c>
      <c r="Q53" s="35">
        <f t="shared" si="14"/>
        <v>0</v>
      </c>
      <c r="R53" s="35">
        <f t="shared" si="14"/>
        <v>0</v>
      </c>
      <c r="S53" s="35">
        <f t="shared" si="14"/>
        <v>0</v>
      </c>
      <c r="T53" s="37">
        <f t="shared" si="14"/>
        <v>0</v>
      </c>
    </row>
    <row r="54" spans="1:32" ht="19.5" thickTop="1"/>
  </sheetData>
  <mergeCells count="20">
    <mergeCell ref="O13:T14"/>
    <mergeCell ref="G15:M15"/>
    <mergeCell ref="O15:R15"/>
    <mergeCell ref="S15:T15"/>
    <mergeCell ref="H16:H17"/>
    <mergeCell ref="I16:I17"/>
    <mergeCell ref="J16:J17"/>
    <mergeCell ref="K16:K17"/>
    <mergeCell ref="L16:L17"/>
    <mergeCell ref="M16:M17"/>
    <mergeCell ref="B1:F1"/>
    <mergeCell ref="I7:N8"/>
    <mergeCell ref="C13:E15"/>
    <mergeCell ref="F13:F15"/>
    <mergeCell ref="G13:M13"/>
    <mergeCell ref="B16:B17"/>
    <mergeCell ref="C16:C17"/>
    <mergeCell ref="E16:E17"/>
    <mergeCell ref="F16:F17"/>
    <mergeCell ref="G16:G17"/>
  </mergeCells>
  <phoneticPr fontId="1"/>
  <conditionalFormatting sqref="O18:T29 O32:T34 O52:T52">
    <cfRule type="containsText" dxfId="3" priority="4" operator="containsText" text="項目外">
      <formula>NOT(ISERROR(SEARCH("項目外",O18)))</formula>
    </cfRule>
  </conditionalFormatting>
  <conditionalFormatting sqref="O30:T31">
    <cfRule type="containsText" dxfId="2" priority="3" operator="containsText" text="項目外">
      <formula>NOT(ISERROR(SEARCH("項目外",O30)))</formula>
    </cfRule>
  </conditionalFormatting>
  <conditionalFormatting sqref="O35:T46 O49:T51">
    <cfRule type="containsText" dxfId="1" priority="2" operator="containsText" text="項目外">
      <formula>NOT(ISERROR(SEARCH("項目外",O35)))</formula>
    </cfRule>
  </conditionalFormatting>
  <conditionalFormatting sqref="O47:T48">
    <cfRule type="containsText" dxfId="0" priority="1" operator="containsText" text="項目外">
      <formula>NOT(ISERROR(SEARCH("項目外",O47)))</formula>
    </cfRule>
  </conditionalFormatting>
  <dataValidations count="9">
    <dataValidation imeMode="halfAlpha" allowBlank="1" showInputMessage="1" showErrorMessage="1" sqref="B1 B3:B8 B11:B1048576"/>
    <dataValidation allowBlank="1" showInputMessage="1" showErrorMessage="1" prompt="〇の件数を項目別に自動カウント" sqref="O53:T53"/>
    <dataValidation allowBlank="1" showInputMessage="1" showErrorMessage="1" prompt="件数を項目別に自動カウント" sqref="G53:M53"/>
    <dataValidation imeMode="fullAlpha" allowBlank="1" showInputMessage="1" showErrorMessage="1" prompt="生年月日から自動計算" sqref="E18:E52"/>
    <dataValidation type="whole" imeMode="fullAlpha" allowBlank="1" showInputMessage="1" showErrorMessage="1" error="1または2を入力してください。" prompt="男性は1、女性は2を入力してください。" sqref="F18:F52">
      <formula1>1</formula1>
      <formula2>2</formula2>
    </dataValidation>
    <dataValidation type="list" allowBlank="1" showInputMessage="1" showErrorMessage="1" sqref="O18:R52">
      <formula1>$X$22</formula1>
    </dataValidation>
    <dataValidation type="list" allowBlank="1" showInputMessage="1" showErrorMessage="1" sqref="G18:M52">
      <formula1>$X$18:$X$21</formula1>
    </dataValidation>
    <dataValidation imeMode="fullAlpha" allowBlank="1" showInputMessage="1" showErrorMessage="1" sqref="E53:F1048576 E2:F17"/>
    <dataValidation type="list" allowBlank="1" showInputMessage="1" showErrorMessage="1" prompt="生年月日を入力すると自動で反転します。" sqref="S18:T52">
      <formula1>$X$22</formula1>
    </dataValidation>
  </dataValidations>
  <pageMargins left="0.23622047244094491" right="0.23622047244094491" top="0.74803149606299213" bottom="0.74803149606299213" header="0.31496062992125984" footer="0.31496062992125984"/>
  <pageSetup paperSize="8" scale="91"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KYOSAI</dc:creator>
  <cp:lastModifiedBy>KYOSAI</cp:lastModifiedBy>
  <cp:lastPrinted>2023-04-11T02:55:35Z</cp:lastPrinted>
  <dcterms:created xsi:type="dcterms:W3CDTF">2020-12-28T02:28:29Z</dcterms:created>
  <dcterms:modified xsi:type="dcterms:W3CDTF">2023-04-24T00:26:04Z</dcterms:modified>
</cp:coreProperties>
</file>