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福岡県\健康課\ピースランド・ホームページ\2023\HP\Ｒ5.11\"/>
    </mc:Choice>
  </mc:AlternateContent>
  <bookViews>
    <workbookView xWindow="0" yWindow="0" windowWidth="19200" windowHeight="10995" tabRatio="599"/>
  </bookViews>
  <sheets>
    <sheet name="追加検査項目申請書 (R5その1)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6" l="1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L23" i="6"/>
  <c r="K23" i="6"/>
  <c r="L22" i="6"/>
  <c r="K22" i="6"/>
  <c r="P67" i="6" l="1"/>
  <c r="O67" i="6"/>
  <c r="N67" i="6"/>
  <c r="I67" i="6"/>
  <c r="F67" i="6"/>
  <c r="H67" i="6" s="1"/>
  <c r="P66" i="6"/>
  <c r="O66" i="6"/>
  <c r="N66" i="6"/>
  <c r="J66" i="6"/>
  <c r="I66" i="6"/>
  <c r="F66" i="6"/>
  <c r="P65" i="6"/>
  <c r="O65" i="6"/>
  <c r="N65" i="6"/>
  <c r="I65" i="6"/>
  <c r="F65" i="6"/>
  <c r="H65" i="6" s="1"/>
  <c r="P64" i="6"/>
  <c r="O64" i="6"/>
  <c r="N64" i="6"/>
  <c r="J64" i="6"/>
  <c r="I64" i="6"/>
  <c r="F64" i="6"/>
  <c r="P63" i="6"/>
  <c r="O63" i="6"/>
  <c r="N63" i="6"/>
  <c r="I63" i="6"/>
  <c r="F63" i="6"/>
  <c r="H63" i="6" s="1"/>
  <c r="P62" i="6"/>
  <c r="O62" i="6"/>
  <c r="N62" i="6"/>
  <c r="I62" i="6"/>
  <c r="F62" i="6"/>
  <c r="P61" i="6"/>
  <c r="O61" i="6"/>
  <c r="N61" i="6"/>
  <c r="J61" i="6"/>
  <c r="I61" i="6"/>
  <c r="F61" i="6"/>
  <c r="H61" i="6" s="1"/>
  <c r="P60" i="6"/>
  <c r="O60" i="6"/>
  <c r="N60" i="6"/>
  <c r="I60" i="6"/>
  <c r="F60" i="6"/>
  <c r="P59" i="6"/>
  <c r="O59" i="6"/>
  <c r="N59" i="6"/>
  <c r="J59" i="6"/>
  <c r="I59" i="6"/>
  <c r="F59" i="6"/>
  <c r="H59" i="6" s="1"/>
  <c r="P58" i="6"/>
  <c r="O58" i="6"/>
  <c r="N58" i="6"/>
  <c r="I58" i="6"/>
  <c r="F58" i="6"/>
  <c r="P57" i="6"/>
  <c r="O57" i="6"/>
  <c r="N57" i="6"/>
  <c r="J57" i="6"/>
  <c r="I57" i="6"/>
  <c r="F57" i="6"/>
  <c r="H57" i="6" s="1"/>
  <c r="P56" i="6"/>
  <c r="O56" i="6"/>
  <c r="N56" i="6"/>
  <c r="I56" i="6"/>
  <c r="F56" i="6"/>
  <c r="P55" i="6"/>
  <c r="O55" i="6"/>
  <c r="N55" i="6"/>
  <c r="J55" i="6"/>
  <c r="I55" i="6"/>
  <c r="F55" i="6"/>
  <c r="H55" i="6" s="1"/>
  <c r="P54" i="6"/>
  <c r="O54" i="6"/>
  <c r="N54" i="6"/>
  <c r="I54" i="6"/>
  <c r="F54" i="6"/>
  <c r="P53" i="6"/>
  <c r="O53" i="6"/>
  <c r="N53" i="6"/>
  <c r="J53" i="6"/>
  <c r="I53" i="6"/>
  <c r="F53" i="6"/>
  <c r="H53" i="6" s="1"/>
  <c r="J63" i="6" l="1"/>
  <c r="J65" i="6"/>
  <c r="J67" i="6"/>
  <c r="H54" i="6"/>
  <c r="H56" i="6"/>
  <c r="H58" i="6"/>
  <c r="H60" i="6"/>
  <c r="H62" i="6"/>
  <c r="H64" i="6"/>
  <c r="H66" i="6"/>
  <c r="J54" i="6"/>
  <c r="J56" i="6"/>
  <c r="J58" i="6"/>
  <c r="J60" i="6"/>
  <c r="J62" i="6"/>
  <c r="F21" i="6"/>
  <c r="K21" i="6" l="1"/>
  <c r="L21" i="6"/>
  <c r="P68" i="6"/>
  <c r="O68" i="6"/>
  <c r="N68" i="6"/>
  <c r="P52" i="6"/>
  <c r="O52" i="6"/>
  <c r="N52" i="6"/>
  <c r="P51" i="6"/>
  <c r="O51" i="6"/>
  <c r="N51" i="6"/>
  <c r="P50" i="6"/>
  <c r="O50" i="6"/>
  <c r="N50" i="6"/>
  <c r="P49" i="6"/>
  <c r="O49" i="6"/>
  <c r="N49" i="6"/>
  <c r="P48" i="6"/>
  <c r="O48" i="6"/>
  <c r="N48" i="6"/>
  <c r="P47" i="6"/>
  <c r="O47" i="6"/>
  <c r="N47" i="6"/>
  <c r="P46" i="6"/>
  <c r="O46" i="6"/>
  <c r="N46" i="6"/>
  <c r="P45" i="6"/>
  <c r="O45" i="6"/>
  <c r="N45" i="6"/>
  <c r="P44" i="6"/>
  <c r="O44" i="6"/>
  <c r="N44" i="6"/>
  <c r="P43" i="6"/>
  <c r="O43" i="6"/>
  <c r="N43" i="6"/>
  <c r="P42" i="6"/>
  <c r="O42" i="6"/>
  <c r="N42" i="6"/>
  <c r="P41" i="6"/>
  <c r="O41" i="6"/>
  <c r="N41" i="6"/>
  <c r="P40" i="6"/>
  <c r="O40" i="6"/>
  <c r="N40" i="6"/>
  <c r="P39" i="6"/>
  <c r="O39" i="6"/>
  <c r="N39" i="6"/>
  <c r="P38" i="6"/>
  <c r="O38" i="6"/>
  <c r="N38" i="6"/>
  <c r="P37" i="6"/>
  <c r="O37" i="6"/>
  <c r="N37" i="6"/>
  <c r="P36" i="6"/>
  <c r="O36" i="6"/>
  <c r="N36" i="6"/>
  <c r="P35" i="6"/>
  <c r="O35" i="6"/>
  <c r="N35" i="6"/>
  <c r="P34" i="6"/>
  <c r="O34" i="6"/>
  <c r="N34" i="6"/>
  <c r="P33" i="6"/>
  <c r="O33" i="6"/>
  <c r="N33" i="6"/>
  <c r="P32" i="6"/>
  <c r="O32" i="6"/>
  <c r="N32" i="6"/>
  <c r="P31" i="6"/>
  <c r="O31" i="6"/>
  <c r="N31" i="6"/>
  <c r="P30" i="6"/>
  <c r="O30" i="6"/>
  <c r="N30" i="6"/>
  <c r="P29" i="6"/>
  <c r="O29" i="6"/>
  <c r="N29" i="6"/>
  <c r="P28" i="6"/>
  <c r="O28" i="6"/>
  <c r="N28" i="6"/>
  <c r="P27" i="6"/>
  <c r="O27" i="6"/>
  <c r="N27" i="6"/>
  <c r="P26" i="6"/>
  <c r="O26" i="6"/>
  <c r="N26" i="6"/>
  <c r="P25" i="6"/>
  <c r="O25" i="6"/>
  <c r="N25" i="6"/>
  <c r="P24" i="6"/>
  <c r="O24" i="6"/>
  <c r="N24" i="6"/>
  <c r="P23" i="6"/>
  <c r="O23" i="6"/>
  <c r="N23" i="6"/>
  <c r="P22" i="6"/>
  <c r="O22" i="6"/>
  <c r="N22" i="6"/>
  <c r="P21" i="6"/>
  <c r="O21" i="6"/>
  <c r="N21" i="6"/>
  <c r="P20" i="6"/>
  <c r="O20" i="6"/>
  <c r="N20" i="6"/>
  <c r="F19" i="6"/>
  <c r="H19" i="6" l="1"/>
  <c r="L19" i="6"/>
  <c r="K19" i="6"/>
  <c r="P19" i="6"/>
  <c r="O19" i="6"/>
  <c r="N19" i="6"/>
  <c r="F68" i="6" l="1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0" i="6"/>
  <c r="L20" i="6" l="1"/>
  <c r="K20" i="6"/>
  <c r="J24" i="6"/>
  <c r="I24" i="6"/>
  <c r="H24" i="6"/>
  <c r="J49" i="6"/>
  <c r="I49" i="6"/>
  <c r="H49" i="6"/>
  <c r="J48" i="6"/>
  <c r="I48" i="6"/>
  <c r="H48" i="6"/>
  <c r="I31" i="6"/>
  <c r="H31" i="6"/>
  <c r="J31" i="6"/>
  <c r="I43" i="6"/>
  <c r="H43" i="6"/>
  <c r="J43" i="6"/>
  <c r="I26" i="6"/>
  <c r="H26" i="6"/>
  <c r="J26" i="6"/>
  <c r="I32" i="6"/>
  <c r="H32" i="6"/>
  <c r="J32" i="6"/>
  <c r="H38" i="6"/>
  <c r="J38" i="6"/>
  <c r="I38" i="6"/>
  <c r="H44" i="6"/>
  <c r="J44" i="6"/>
  <c r="I44" i="6"/>
  <c r="I50" i="6"/>
  <c r="H50" i="6"/>
  <c r="J50" i="6"/>
  <c r="H29" i="6"/>
  <c r="J29" i="6"/>
  <c r="I29" i="6"/>
  <c r="J36" i="6"/>
  <c r="I36" i="6"/>
  <c r="H36" i="6"/>
  <c r="J51" i="6"/>
  <c r="I51" i="6"/>
  <c r="H51" i="6"/>
  <c r="I35" i="6"/>
  <c r="H35" i="6"/>
  <c r="J35" i="6"/>
  <c r="J30" i="6"/>
  <c r="H30" i="6"/>
  <c r="I30" i="6"/>
  <c r="J42" i="6"/>
  <c r="I42" i="6"/>
  <c r="H42" i="6"/>
  <c r="I25" i="6"/>
  <c r="H25" i="6"/>
  <c r="J25" i="6"/>
  <c r="I37" i="6"/>
  <c r="H37" i="6"/>
  <c r="J37" i="6"/>
  <c r="J27" i="6"/>
  <c r="H27" i="6"/>
  <c r="I27" i="6"/>
  <c r="J33" i="6"/>
  <c r="I33" i="6"/>
  <c r="H33" i="6"/>
  <c r="J39" i="6"/>
  <c r="I39" i="6"/>
  <c r="H39" i="6"/>
  <c r="J45" i="6"/>
  <c r="I45" i="6"/>
  <c r="H45" i="6"/>
  <c r="I28" i="6"/>
  <c r="H28" i="6"/>
  <c r="J28" i="6"/>
  <c r="I34" i="6"/>
  <c r="H34" i="6"/>
  <c r="J34" i="6"/>
  <c r="J40" i="6"/>
  <c r="I40" i="6"/>
  <c r="H40" i="6"/>
  <c r="J46" i="6"/>
  <c r="I46" i="6"/>
  <c r="H46" i="6"/>
  <c r="J52" i="6"/>
  <c r="I52" i="6"/>
  <c r="H52" i="6"/>
  <c r="J23" i="6"/>
  <c r="H23" i="6"/>
  <c r="I23" i="6"/>
  <c r="J41" i="6"/>
  <c r="I41" i="6"/>
  <c r="H41" i="6"/>
  <c r="I47" i="6"/>
  <c r="J47" i="6"/>
  <c r="H47" i="6"/>
  <c r="I68" i="6"/>
  <c r="J68" i="6"/>
  <c r="H68" i="6"/>
  <c r="J22" i="6"/>
  <c r="I22" i="6"/>
  <c r="H22" i="6"/>
  <c r="J21" i="6"/>
  <c r="I21" i="6"/>
  <c r="H21" i="6"/>
  <c r="J20" i="6"/>
  <c r="I20" i="6"/>
  <c r="H20" i="6"/>
  <c r="J19" i="6"/>
  <c r="I19" i="6"/>
  <c r="M69" i="6"/>
  <c r="H69" i="6" l="1"/>
  <c r="L69" i="6"/>
  <c r="K69" i="6"/>
  <c r="J69" i="6"/>
  <c r="I69" i="6"/>
</calcChain>
</file>

<file path=xl/comments1.xml><?xml version="1.0" encoding="utf-8"?>
<comments xmlns="http://schemas.openxmlformats.org/spreadsheetml/2006/main">
  <authors>
    <author>KYOSAI</author>
  </authors>
  <commentLis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KYOSAI:</t>
        </r>
        <r>
          <rPr>
            <sz val="9"/>
            <color indexed="81"/>
            <rFont val="MS P ゴシック"/>
            <family val="3"/>
            <charset val="128"/>
          </rPr>
          <t xml:space="preserve">
入力してください。
例； A年度
⇒　A+1年4月1日</t>
        </r>
      </text>
    </comment>
  </commentList>
</comments>
</file>

<file path=xl/sharedStrings.xml><?xml version="1.0" encoding="utf-8"?>
<sst xmlns="http://schemas.openxmlformats.org/spreadsheetml/2006/main" count="47" uniqueCount="46">
  <si>
    <t>番号</t>
    <rPh sb="0" eb="2">
      <t>バンゴウ</t>
    </rPh>
    <phoneticPr fontId="1"/>
  </si>
  <si>
    <t>氏名</t>
    <rPh sb="0" eb="2">
      <t>シメイ</t>
    </rPh>
    <phoneticPr fontId="1"/>
  </si>
  <si>
    <t>≪注意事項≫</t>
    <rPh sb="1" eb="3">
      <t>チュウイ</t>
    </rPh>
    <rPh sb="3" eb="5">
      <t>ジコウ</t>
    </rPh>
    <phoneticPr fontId="1"/>
  </si>
  <si>
    <t>子宮がん　　　　検診</t>
    <rPh sb="0" eb="2">
      <t>シキュウ</t>
    </rPh>
    <rPh sb="8" eb="10">
      <t>ケンシン</t>
    </rPh>
    <phoneticPr fontId="1"/>
  </si>
  <si>
    <t>乳がん　　　検診　　</t>
    <rPh sb="0" eb="1">
      <t>ニュウ</t>
    </rPh>
    <rPh sb="6" eb="8">
      <t>ケンシン</t>
    </rPh>
    <phoneticPr fontId="1"/>
  </si>
  <si>
    <t>（40歳以上）</t>
    <phoneticPr fontId="1"/>
  </si>
  <si>
    <t>プルダウン設定</t>
    <rPh sb="5" eb="7">
      <t>セッテイ</t>
    </rPh>
    <phoneticPr fontId="1"/>
  </si>
  <si>
    <t>（20歳以上）</t>
    <phoneticPr fontId="1"/>
  </si>
  <si>
    <t>男性1女性2で入力</t>
    <phoneticPr fontId="1"/>
  </si>
  <si>
    <t>〇</t>
    <phoneticPr fontId="1"/>
  </si>
  <si>
    <t>福岡県市町村職員共済組合理事長　殿</t>
    <rPh sb="0" eb="12">
      <t>フ</t>
    </rPh>
    <rPh sb="12" eb="15">
      <t>リジチョウ</t>
    </rPh>
    <rPh sb="16" eb="17">
      <t>ドノ</t>
    </rPh>
    <phoneticPr fontId="1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</si>
  <si>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</si>
  <si>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所属所長；</t>
    <rPh sb="0" eb="2">
      <t>ショゾク</t>
    </rPh>
    <rPh sb="2" eb="3">
      <t>ショ</t>
    </rPh>
    <rPh sb="3" eb="4">
      <t>チョウ</t>
    </rPh>
    <phoneticPr fontId="1"/>
  </si>
  <si>
    <t>職名</t>
    <rPh sb="0" eb="2">
      <t>ショクメイ</t>
    </rPh>
    <phoneticPr fontId="1"/>
  </si>
  <si>
    <t>所属所名 ;</t>
    <rPh sb="0" eb="2">
      <t>ショゾク</t>
    </rPh>
    <rPh sb="2" eb="3">
      <t>ショ</t>
    </rPh>
    <rPh sb="3" eb="4">
      <t>メイ</t>
    </rPh>
    <phoneticPr fontId="1"/>
  </si>
  <si>
    <t>(記号：　              )　　</t>
    <rPh sb="1" eb="3">
      <t>キゴウ</t>
    </rPh>
    <phoneticPr fontId="1"/>
  </si>
  <si>
    <t>・がん家系とは３親等内の血縁者にがん疾患になった方がいる場合になります。</t>
    <rPh sb="3" eb="5">
      <t>カケイ</t>
    </rPh>
    <rPh sb="8" eb="10">
      <t>シントウ</t>
    </rPh>
    <rPh sb="10" eb="11">
      <t>ナイ</t>
    </rPh>
    <rPh sb="12" eb="15">
      <t>ケツエンシャ</t>
    </rPh>
    <rPh sb="18" eb="20">
      <t>シッカン</t>
    </rPh>
    <rPh sb="24" eb="25">
      <t>カタ</t>
    </rPh>
    <rPh sb="28" eb="30">
      <t>バアイ</t>
    </rPh>
    <phoneticPr fontId="1"/>
  </si>
  <si>
    <t>組合員氏名</t>
    <rPh sb="0" eb="3">
      <t>クミアイイン</t>
    </rPh>
    <rPh sb="3" eb="5">
      <t>シメイ</t>
    </rPh>
    <phoneticPr fontId="1"/>
  </si>
  <si>
    <t>共済組合提出期限：健診日の10日前まで</t>
    <rPh sb="0" eb="2">
      <t>キョウサイ</t>
    </rPh>
    <rPh sb="2" eb="4">
      <t>クミアイ</t>
    </rPh>
    <rPh sb="4" eb="6">
      <t>テイシュツ</t>
    </rPh>
    <rPh sb="6" eb="8">
      <t>キゲン</t>
    </rPh>
    <rPh sb="9" eb="11">
      <t>ケンシン</t>
    </rPh>
    <rPh sb="11" eb="12">
      <t>ビ</t>
    </rPh>
    <rPh sb="15" eb="16">
      <t>ニチ</t>
    </rPh>
    <rPh sb="16" eb="17">
      <t>マエ</t>
    </rPh>
    <phoneticPr fontId="1"/>
  </si>
  <si>
    <t>追加検査項目申請者一覧表</t>
    <rPh sb="0" eb="4">
      <t>ツイカケンサ</t>
    </rPh>
    <rPh sb="4" eb="6">
      <t>コウモク</t>
    </rPh>
    <rPh sb="6" eb="9">
      <t>シンセイシャ</t>
    </rPh>
    <rPh sb="9" eb="11">
      <t>イチラン</t>
    </rPh>
    <rPh sb="11" eb="12">
      <t>ヒョウ</t>
    </rPh>
    <phoneticPr fontId="1"/>
  </si>
  <si>
    <t>下記の記載事項は事実と相違ないものと認めます。</t>
    <rPh sb="0" eb="1">
      <t>シタ</t>
    </rPh>
    <rPh sb="1" eb="2">
      <t>キ</t>
    </rPh>
    <phoneticPr fontId="1"/>
  </si>
  <si>
    <t>項目別　追加検査件数</t>
    <rPh sb="0" eb="2">
      <t>コウモク</t>
    </rPh>
    <rPh sb="2" eb="3">
      <t>ベツ</t>
    </rPh>
    <rPh sb="4" eb="6">
      <t>ツイカ</t>
    </rPh>
    <rPh sb="6" eb="8">
      <t>ケンサ</t>
    </rPh>
    <rPh sb="8" eb="10">
      <t>ケンスウ</t>
    </rPh>
    <phoneticPr fontId="1"/>
  </si>
  <si>
    <t>理由</t>
    <rPh sb="0" eb="2">
      <t>リユウ</t>
    </rPh>
    <phoneticPr fontId="1"/>
  </si>
  <si>
    <t>職</t>
    <rPh sb="0" eb="1">
      <t>ショク</t>
    </rPh>
    <phoneticPr fontId="1"/>
  </si>
  <si>
    <t>その他で追加検査を申請する理由</t>
    <rPh sb="2" eb="3">
      <t>タ</t>
    </rPh>
    <rPh sb="4" eb="6">
      <t>ツイカ</t>
    </rPh>
    <rPh sb="6" eb="8">
      <t>ケンサ</t>
    </rPh>
    <rPh sb="9" eb="11">
      <t>シンセイ</t>
    </rPh>
    <rPh sb="13" eb="15">
      <t>リユウ</t>
    </rPh>
    <phoneticPr fontId="1"/>
  </si>
  <si>
    <t>追加検査
の理由欄</t>
    <rPh sb="0" eb="2">
      <t>ツイカ</t>
    </rPh>
    <rPh sb="2" eb="4">
      <t>ケンサ</t>
    </rPh>
    <rPh sb="6" eb="8">
      <t>リユウ</t>
    </rPh>
    <rPh sb="8" eb="9">
      <t>ラン</t>
    </rPh>
    <phoneticPr fontId="1"/>
  </si>
  <si>
    <t>※追加検査はがんの早期発見を目的としており、既に自覚症状がある方は、医療機関にて診察を受けてください。</t>
    <phoneticPr fontId="1"/>
  </si>
  <si>
    <t>相談者職氏名欄</t>
    <rPh sb="0" eb="3">
      <t>ソウダンシャ</t>
    </rPh>
    <rPh sb="3" eb="4">
      <t>ショク</t>
    </rPh>
    <rPh sb="4" eb="6">
      <t>シメイ</t>
    </rPh>
    <rPh sb="6" eb="7">
      <t>ラン</t>
    </rPh>
    <phoneticPr fontId="1"/>
  </si>
  <si>
    <t>理由が3の場合、理由の詳細と「相談者の職氏名欄」の記載が必須となります。</t>
    <rPh sb="5" eb="7">
      <t>バアイ</t>
    </rPh>
    <rPh sb="8" eb="10">
      <t>リユウ</t>
    </rPh>
    <rPh sb="11" eb="13">
      <t>ショウサイ</t>
    </rPh>
    <rPh sb="22" eb="23">
      <t>ラン</t>
    </rPh>
    <phoneticPr fontId="1"/>
  </si>
  <si>
    <t>相談者の
職の例</t>
    <rPh sb="0" eb="3">
      <t>ソウダンシャ</t>
    </rPh>
    <rPh sb="5" eb="6">
      <t>ショク</t>
    </rPh>
    <rPh sb="7" eb="8">
      <t>レイ</t>
    </rPh>
    <phoneticPr fontId="1"/>
  </si>
  <si>
    <t>産業医
保健師
主治医　　等</t>
    <rPh sb="0" eb="3">
      <t>サンギョウイ</t>
    </rPh>
    <rPh sb="4" eb="7">
      <t>ホケンシ</t>
    </rPh>
    <rPh sb="8" eb="11">
      <t>シュジイ</t>
    </rPh>
    <rPh sb="13" eb="14">
      <t>トウ</t>
    </rPh>
    <phoneticPr fontId="1"/>
  </si>
  <si>
    <t>氏　　　　　名</t>
    <rPh sb="0" eb="1">
      <t>シ</t>
    </rPh>
    <rPh sb="6" eb="7">
      <t>ナ</t>
    </rPh>
    <phoneticPr fontId="1"/>
  </si>
  <si>
    <t>受診者氏名</t>
    <rPh sb="0" eb="2">
      <t>ジュシン</t>
    </rPh>
    <rPh sb="2" eb="3">
      <t>シャ</t>
    </rPh>
    <rPh sb="3" eb="5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</si>
  <si>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</si>
  <si>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</si>
  <si>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受診者情報欄</t>
    <rPh sb="0" eb="2">
      <t>ジュシン</t>
    </rPh>
    <rPh sb="2" eb="3">
      <t>シャ</t>
    </rPh>
    <rPh sb="3" eb="5">
      <t>ジョウホウ</t>
    </rPh>
    <rPh sb="5" eb="6">
      <t>ラン</t>
    </rPh>
    <phoneticPr fontId="1"/>
  </si>
  <si>
    <t>生年月日
(基準日)</t>
    <rPh sb="0" eb="2">
      <t>セイネン</t>
    </rPh>
    <rPh sb="2" eb="4">
      <t>ガッピ</t>
    </rPh>
    <rPh sb="6" eb="9">
      <t>キジュンビ</t>
    </rPh>
    <phoneticPr fontId="1"/>
  </si>
  <si>
    <t>追加検査項目申請欄</t>
    <rPh sb="0" eb="2">
      <t>ツイカ</t>
    </rPh>
    <rPh sb="2" eb="4">
      <t>ケンサ</t>
    </rPh>
    <rPh sb="4" eb="6">
      <t>コウモク</t>
    </rPh>
    <rPh sb="6" eb="8">
      <t>シンセイ</t>
    </rPh>
    <rPh sb="8" eb="9">
      <t>ラン</t>
    </rPh>
    <phoneticPr fontId="1"/>
  </si>
  <si>
    <r>
      <t>1、がん家系
2、昨年度婦人がん検診未受診
　</t>
    </r>
    <r>
      <rPr>
        <sz val="10"/>
        <color theme="1"/>
        <rFont val="游ゴシック"/>
        <family val="3"/>
        <charset val="128"/>
        <scheme val="minor"/>
      </rPr>
      <t>（婦人がん検診のみ有効）</t>
    </r>
    <r>
      <rPr>
        <sz val="11"/>
        <color theme="1"/>
        <rFont val="游ゴシック"/>
        <family val="2"/>
        <charset val="128"/>
        <scheme val="minor"/>
      </rPr>
      <t xml:space="preserve">
3、その他</t>
    </r>
    <rPh sb="4" eb="6">
      <t>カケイ</t>
    </rPh>
    <rPh sb="9" eb="12">
      <t>サクネンド</t>
    </rPh>
    <rPh sb="12" eb="14">
      <t>フジン</t>
    </rPh>
    <rPh sb="16" eb="18">
      <t>ケンシン</t>
    </rPh>
    <rPh sb="18" eb="19">
      <t>ミ</t>
    </rPh>
    <rPh sb="19" eb="21">
      <t>ジュシン</t>
    </rPh>
    <rPh sb="24" eb="26">
      <t>フジン</t>
    </rPh>
    <rPh sb="28" eb="30">
      <t>ケンシン</t>
    </rPh>
    <rPh sb="32" eb="34">
      <t>ユウコウ</t>
    </rPh>
    <rPh sb="40" eb="41">
      <t>タ</t>
    </rPh>
    <phoneticPr fontId="1"/>
  </si>
  <si>
    <t xml:space="preserve">・婦人がん検診のみ受診された場合も委託健診料６，８００円の費用がかかります。
</t>
    <phoneticPr fontId="1"/>
  </si>
  <si>
    <r>
      <t>・必ず共済組合の</t>
    </r>
    <r>
      <rPr>
        <b/>
        <u/>
        <sz val="14"/>
        <color theme="1"/>
        <rFont val="ＭＳ ゴシック"/>
        <family val="3"/>
        <charset val="128"/>
      </rPr>
      <t>事前承認</t>
    </r>
    <r>
      <rPr>
        <u/>
        <sz val="14"/>
        <color theme="1"/>
        <rFont val="ＭＳ ゴシック"/>
        <family val="3"/>
        <charset val="128"/>
      </rPr>
      <t>を受けてください。</t>
    </r>
    <rPh sb="1" eb="2">
      <t>カナラ</t>
    </rPh>
    <rPh sb="3" eb="5">
      <t>キョウサイ</t>
    </rPh>
    <rPh sb="5" eb="7">
      <t>クミアイ</t>
    </rPh>
    <rPh sb="8" eb="10">
      <t>ジゼン</t>
    </rPh>
    <rPh sb="10" eb="12">
      <t>ショウニン</t>
    </rPh>
    <rPh sb="13" eb="14">
      <t>ウ</t>
    </rPh>
    <phoneticPr fontId="1"/>
  </si>
  <si>
    <r>
      <t>年齢は、生年月日から</t>
    </r>
    <r>
      <rPr>
        <b/>
        <sz val="11"/>
        <color rgb="FFFF0000"/>
        <rFont val="游ゴシック"/>
        <family val="3"/>
        <charset val="128"/>
        <scheme val="minor"/>
      </rPr>
      <t>当年度内に到達する年齢</t>
    </r>
    <r>
      <rPr>
        <sz val="11"/>
        <color theme="1"/>
        <rFont val="游ゴシック"/>
        <family val="3"/>
        <charset val="128"/>
        <scheme val="minor"/>
      </rPr>
      <t>を自動計算します。
基準日の入力は、令和５年度はＲ6.4.1となります。
年齢、性別の数字で「追加検査項目申請欄」が反転します。</t>
    </r>
    <rPh sb="4" eb="6">
      <t>セイネン</t>
    </rPh>
    <rPh sb="6" eb="8">
      <t>ガッピ</t>
    </rPh>
    <rPh sb="22" eb="24">
      <t>ジドウ</t>
    </rPh>
    <rPh sb="24" eb="26">
      <t>ケイサン</t>
    </rPh>
    <rPh sb="31" eb="33">
      <t>キジュン</t>
    </rPh>
    <rPh sb="33" eb="34">
      <t>ビ</t>
    </rPh>
    <rPh sb="35" eb="37">
      <t>ニュウリョク</t>
    </rPh>
    <rPh sb="39" eb="41">
      <t>レイワ</t>
    </rPh>
    <rPh sb="42" eb="44">
      <t>ネンド</t>
    </rPh>
    <rPh sb="64" eb="66">
      <t>スウジ</t>
    </rPh>
    <rPh sb="68" eb="70">
      <t>ツイカ</t>
    </rPh>
    <rPh sb="70" eb="72">
      <t>ケンサ</t>
    </rPh>
    <rPh sb="72" eb="74">
      <t>コウモク</t>
    </rPh>
    <rPh sb="74" eb="76">
      <t>シンセイ</t>
    </rPh>
    <rPh sb="76" eb="77">
      <t>ラン</t>
    </rPh>
    <rPh sb="79" eb="81">
      <t>ハンテン</t>
    </rPh>
    <phoneticPr fontId="1"/>
  </si>
  <si>
    <r>
      <t xml:space="preserve">胃部Ｘ線
</t>
    </r>
    <r>
      <rPr>
        <sz val="6"/>
        <color theme="1"/>
        <rFont val="游ゴシック"/>
        <family val="3"/>
        <charset val="128"/>
        <scheme val="minor"/>
      </rPr>
      <t>（40歳代以上
　検査項目）</t>
    </r>
    <r>
      <rPr>
        <sz val="11"/>
        <color theme="1"/>
        <rFont val="游ゴシック"/>
        <family val="3"/>
        <charset val="128"/>
        <scheme val="minor"/>
      </rPr>
      <t>　</t>
    </r>
    <rPh sb="0" eb="2">
      <t>イブ</t>
    </rPh>
    <rPh sb="3" eb="4">
      <t>セン</t>
    </rPh>
    <rPh sb="8" eb="9">
      <t>サイ</t>
    </rPh>
    <rPh sb="9" eb="10">
      <t>ダイ</t>
    </rPh>
    <rPh sb="10" eb="12">
      <t>イジョウ</t>
    </rPh>
    <rPh sb="14" eb="16">
      <t>ケンサ</t>
    </rPh>
    <rPh sb="16" eb="18">
      <t>コウモク</t>
    </rPh>
    <phoneticPr fontId="1"/>
  </si>
  <si>
    <r>
      <t xml:space="preserve">便検査
</t>
    </r>
    <r>
      <rPr>
        <sz val="6"/>
        <color theme="1"/>
        <rFont val="游ゴシック"/>
        <family val="3"/>
        <charset val="128"/>
        <scheme val="minor"/>
      </rPr>
      <t>（40歳代以上
　検査項目）　</t>
    </r>
    <r>
      <rPr>
        <sz val="11"/>
        <color theme="1"/>
        <rFont val="游ゴシック"/>
        <family val="3"/>
        <charset val="128"/>
        <scheme val="minor"/>
      </rPr>
      <t>　</t>
    </r>
    <rPh sb="0" eb="1">
      <t>ベン</t>
    </rPh>
    <rPh sb="1" eb="3">
      <t>ケンサ</t>
    </rPh>
    <phoneticPr fontId="1"/>
  </si>
  <si>
    <r>
      <t xml:space="preserve">超音波
検査
</t>
    </r>
    <r>
      <rPr>
        <sz val="6"/>
        <color theme="1"/>
        <rFont val="游ゴシック"/>
        <family val="3"/>
        <charset val="128"/>
        <scheme val="minor"/>
      </rPr>
      <t>（50歳代以上
　検査項目）</t>
    </r>
    <r>
      <rPr>
        <sz val="11"/>
        <color theme="1"/>
        <rFont val="游ゴシック"/>
        <family val="3"/>
        <charset val="128"/>
        <scheme val="minor"/>
      </rPr>
      <t>　</t>
    </r>
    <rPh sb="0" eb="3">
      <t>チョウオンパ</t>
    </rPh>
    <rPh sb="4" eb="6">
      <t>ケンサ</t>
    </rPh>
    <phoneticPr fontId="1"/>
  </si>
  <si>
    <t>年齢、性別数字入力で自動で反転します。
追加検査項目として申請する場合は
「〇」を上書きして提出してください。
〇はプルダウン設定されています。
子宮がん検診は20歳以上、
乳がん検診は40歳以上の方のみ
追加申請することができます。</t>
    <rPh sb="13" eb="15">
      <t>ハンテン</t>
    </rPh>
    <rPh sb="20" eb="22">
      <t>ツイカ</t>
    </rPh>
    <rPh sb="22" eb="24">
      <t>ケンサ</t>
    </rPh>
    <rPh sb="24" eb="26">
      <t>コウモク</t>
    </rPh>
    <rPh sb="29" eb="31">
      <t>シンセイ</t>
    </rPh>
    <rPh sb="73" eb="75">
      <t>シキュウ</t>
    </rPh>
    <rPh sb="77" eb="79">
      <t>ケンシン</t>
    </rPh>
    <rPh sb="82" eb="85">
      <t>サイイジョウ</t>
    </rPh>
    <rPh sb="87" eb="88">
      <t>ニュウ</t>
    </rPh>
    <rPh sb="90" eb="92">
      <t>ケンシン</t>
    </rPh>
    <rPh sb="95" eb="98">
      <t>サイイジョウ</t>
    </rPh>
    <rPh sb="99" eb="100">
      <t>カタ</t>
    </rPh>
    <rPh sb="103" eb="105">
      <t>ツイカ</t>
    </rPh>
    <rPh sb="105" eb="10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</si>
</sst>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[$-411]ge\.m\.d;@"/>
    <numFmt numFmtId="178" formatCode="&quot;1.がん家系&quot;"/>
    <numFmt numFmtId="179" formatCode="&quot;2.昨年度未受診&quot;"/>
    <numFmt numFmtId="180" formatCode="&quot;3.その他　理由・相談者明記のこと&quot;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1" fillId="0" borderId="9" xfId="0" applyFont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" fillId="0" borderId="16" xfId="0" applyFont="1" applyBorder="1">
      <alignment vertical="center"/>
    </xf>
    <xf numFmtId="177" fontId="0" fillId="2" borderId="6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178" fontId="0" fillId="4" borderId="0" xfId="0" applyNumberFormat="1" applyFill="1" applyBorder="1" applyAlignment="1">
      <alignment horizontal="left" vertical="center"/>
    </xf>
    <xf numFmtId="179" fontId="0" fillId="4" borderId="0" xfId="0" applyNumberFormat="1" applyFill="1" applyBorder="1" applyAlignment="1">
      <alignment horizontal="left" vertical="center"/>
    </xf>
    <xf numFmtId="180" fontId="0" fillId="4" borderId="0" xfId="0" applyNumberFormat="1" applyFill="1" applyBorder="1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3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0"/>
  <sheetViews>
    <sheetView tabSelected="1" zoomScaleNormal="100" zoomScaleSheetLayoutView="100" workbookViewId="0">
      <selection activeCell="D7" sqref="D7"/>
    </sheetView>
  </sheetViews>
  <sheetFormatPr defaultRowHeight="18.75"/>
  <cols>
    <col min="1" max="1" width="2.75" customWidth="1"/>
    <col min="2" max="2" width="8.625" customWidth="1"/>
    <col min="3" max="4" width="18.625" customWidth="1"/>
    <col min="5" max="5" width="12.5" customWidth="1"/>
    <col min="6" max="7" width="5.625" customWidth="1"/>
    <col min="8" max="12" width="8.625" customWidth="1"/>
    <col min="13" max="13" width="10.5" customWidth="1"/>
    <col min="14" max="14" width="32.375" customWidth="1"/>
    <col min="15" max="15" width="12.875" customWidth="1"/>
    <col min="16" max="16" width="23.25" customWidth="1"/>
    <col min="20" max="20" width="33.375" bestFit="1" customWidth="1"/>
  </cols>
  <sheetData>
    <row r="1" spans="2:20" ht="34.5" customHeight="1" thickTop="1" thickBot="1">
      <c r="B1" s="79" t="s">
        <v>19</v>
      </c>
      <c r="C1" s="80"/>
      <c r="D1" s="80"/>
      <c r="E1" s="80"/>
      <c r="F1" s="80"/>
      <c r="G1" s="81"/>
    </row>
    <row r="2" spans="2:20" ht="14.25" customHeight="1" thickTop="1" thickBot="1">
      <c r="C2" s="23"/>
      <c r="D2" s="23"/>
      <c r="E2" s="23"/>
      <c r="F2" s="23"/>
      <c r="G2" s="23"/>
    </row>
    <row r="3" spans="2:20" ht="24.95" customHeight="1" thickTop="1">
      <c r="B3" s="24" t="s">
        <v>20</v>
      </c>
      <c r="C3" s="26"/>
      <c r="D3" s="26"/>
      <c r="E3" s="26"/>
      <c r="F3" s="26"/>
      <c r="G3" s="23"/>
      <c r="M3" s="101" t="s">
        <v>18</v>
      </c>
      <c r="N3" s="102"/>
      <c r="O3" s="102"/>
      <c r="P3" s="103"/>
    </row>
    <row r="4" spans="2:20" ht="24.95" customHeight="1" thickBot="1">
      <c r="B4" s="25" t="s">
        <v>10</v>
      </c>
      <c r="C4" s="25"/>
      <c r="D4" s="25"/>
      <c r="E4" s="25"/>
      <c r="F4" s="25"/>
      <c r="M4" s="104"/>
      <c r="N4" s="105"/>
      <c r="O4" s="105"/>
      <c r="P4" s="106"/>
    </row>
    <row r="5" spans="2:20" ht="24.95" customHeight="1" thickTop="1">
      <c r="B5" s="25" t="s">
        <v>11</v>
      </c>
      <c r="C5" s="25"/>
      <c r="D5" s="25"/>
      <c r="E5" s="25"/>
      <c r="F5" s="25"/>
    </row>
    <row r="6" spans="2:20" ht="24.95" customHeight="1">
      <c r="B6" s="28" t="s">
        <v>14</v>
      </c>
      <c r="C6" s="25" t="s">
        <v>15</v>
      </c>
      <c r="D6" s="25"/>
      <c r="E6" s="25"/>
      <c r="F6" s="25"/>
      <c r="G6" s="1"/>
      <c r="J6" s="40" t="s">
        <v>2</v>
      </c>
    </row>
    <row r="7" spans="2:20" ht="24.95" customHeight="1">
      <c r="B7" s="24"/>
      <c r="C7" s="27"/>
      <c r="D7" s="27"/>
      <c r="E7" s="27"/>
      <c r="F7" s="25"/>
      <c r="G7" s="1"/>
      <c r="J7" s="56" t="s">
        <v>40</v>
      </c>
      <c r="K7" s="57"/>
      <c r="L7" s="57"/>
      <c r="M7" s="57"/>
      <c r="N7" s="58"/>
      <c r="O7" s="57"/>
      <c r="P7" s="57"/>
    </row>
    <row r="8" spans="2:20" ht="24.95" customHeight="1">
      <c r="B8" s="29" t="s">
        <v>12</v>
      </c>
      <c r="C8" s="27" t="s">
        <v>13</v>
      </c>
      <c r="D8" s="27"/>
      <c r="E8" s="27"/>
      <c r="F8" s="25"/>
      <c r="G8" s="1"/>
      <c r="J8" s="59" t="s">
        <v>16</v>
      </c>
      <c r="K8" s="57"/>
      <c r="L8" s="57"/>
      <c r="M8" s="57"/>
      <c r="N8" s="58"/>
      <c r="O8" s="57"/>
      <c r="P8" s="57"/>
    </row>
    <row r="9" spans="2:20" ht="24.95" customHeight="1">
      <c r="B9" s="27"/>
      <c r="C9" s="27" t="s">
        <v>1</v>
      </c>
      <c r="D9" s="27"/>
      <c r="E9" s="27"/>
      <c r="F9" s="25"/>
      <c r="G9" s="1"/>
      <c r="J9" s="62" t="s">
        <v>39</v>
      </c>
      <c r="K9" s="62"/>
      <c r="L9" s="62"/>
      <c r="M9" s="62"/>
      <c r="N9" s="62"/>
      <c r="O9" s="62"/>
      <c r="P9" s="62"/>
    </row>
    <row r="10" spans="2:20" ht="24.95" customHeight="1" thickBot="1">
      <c r="B10" s="30"/>
      <c r="C10" s="30"/>
      <c r="D10" s="30"/>
      <c r="E10" s="30"/>
      <c r="F10" s="31"/>
      <c r="G10" s="31"/>
      <c r="H10" s="3"/>
      <c r="M10" s="94" t="s">
        <v>26</v>
      </c>
      <c r="N10" s="94"/>
      <c r="O10" s="94"/>
      <c r="P10" s="94"/>
    </row>
    <row r="11" spans="2:20" ht="24.95" customHeight="1">
      <c r="B11" s="1"/>
      <c r="C11" s="1"/>
      <c r="D11" s="1"/>
      <c r="E11" s="1"/>
      <c r="F11" s="1"/>
      <c r="G11" s="1"/>
      <c r="M11" s="94"/>
      <c r="N11" s="94"/>
      <c r="O11" s="94"/>
      <c r="P11" s="94"/>
    </row>
    <row r="12" spans="2:20" ht="12.75" customHeight="1" thickBot="1">
      <c r="B12" s="1"/>
      <c r="C12" s="1"/>
      <c r="D12" s="1"/>
      <c r="E12" s="1"/>
      <c r="F12" s="1"/>
      <c r="G12" s="1"/>
    </row>
    <row r="13" spans="2:20" ht="30" customHeight="1" thickTop="1" thickBot="1">
      <c r="C13" s="82" t="s">
        <v>41</v>
      </c>
      <c r="D13" s="83"/>
      <c r="E13" s="84"/>
      <c r="F13" s="85"/>
      <c r="G13" s="92" t="s">
        <v>8</v>
      </c>
      <c r="H13" s="73" t="s">
        <v>37</v>
      </c>
      <c r="I13" s="74"/>
      <c r="J13" s="74"/>
      <c r="K13" s="74"/>
      <c r="L13" s="75"/>
      <c r="M13" s="109" t="s">
        <v>25</v>
      </c>
      <c r="N13" s="107" t="s">
        <v>38</v>
      </c>
      <c r="O13" s="113" t="s">
        <v>29</v>
      </c>
      <c r="P13" s="107" t="s">
        <v>30</v>
      </c>
      <c r="T13" s="44"/>
    </row>
    <row r="14" spans="2:20" ht="45" customHeight="1" thickTop="1">
      <c r="C14" s="86"/>
      <c r="D14" s="87"/>
      <c r="E14" s="87"/>
      <c r="F14" s="88"/>
      <c r="G14" s="93"/>
      <c r="H14" s="67" t="s">
        <v>45</v>
      </c>
      <c r="I14" s="68"/>
      <c r="J14" s="68"/>
      <c r="K14" s="68"/>
      <c r="L14" s="69"/>
      <c r="M14" s="110"/>
      <c r="N14" s="108"/>
      <c r="O14" s="110"/>
      <c r="P14" s="108"/>
    </row>
    <row r="15" spans="2:20" ht="45" customHeight="1" thickBot="1">
      <c r="C15" s="89"/>
      <c r="D15" s="90"/>
      <c r="E15" s="90"/>
      <c r="F15" s="91"/>
      <c r="G15" s="93"/>
      <c r="H15" s="70"/>
      <c r="I15" s="71"/>
      <c r="J15" s="71"/>
      <c r="K15" s="71"/>
      <c r="L15" s="72"/>
      <c r="M15" s="39" t="s">
        <v>22</v>
      </c>
      <c r="N15" s="39" t="s">
        <v>24</v>
      </c>
      <c r="O15" s="111" t="s">
        <v>27</v>
      </c>
      <c r="P15" s="112"/>
      <c r="Q15" s="2"/>
    </row>
    <row r="16" spans="2:20" ht="16.5" customHeight="1">
      <c r="B16" s="65" t="s">
        <v>0</v>
      </c>
      <c r="C16" s="66" t="s">
        <v>17</v>
      </c>
      <c r="D16" s="116" t="s">
        <v>35</v>
      </c>
      <c r="E16" s="117"/>
      <c r="F16" s="117"/>
      <c r="G16" s="118"/>
      <c r="H16" s="76" t="s">
        <v>42</v>
      </c>
      <c r="I16" s="76" t="s">
        <v>43</v>
      </c>
      <c r="J16" s="76" t="s">
        <v>44</v>
      </c>
      <c r="K16" s="76" t="s">
        <v>3</v>
      </c>
      <c r="L16" s="76" t="s">
        <v>4</v>
      </c>
      <c r="M16" s="95" t="s">
        <v>28</v>
      </c>
      <c r="N16" s="96"/>
      <c r="O16" s="114" t="s">
        <v>23</v>
      </c>
      <c r="P16" s="115" t="s">
        <v>31</v>
      </c>
      <c r="Q16" s="2"/>
      <c r="T16" s="35" t="s">
        <v>6</v>
      </c>
    </row>
    <row r="17" spans="1:28" ht="34.5" customHeight="1">
      <c r="B17" s="65"/>
      <c r="C17" s="66"/>
      <c r="D17" s="63" t="s">
        <v>32</v>
      </c>
      <c r="E17" s="53" t="s">
        <v>36</v>
      </c>
      <c r="F17" s="119" t="s">
        <v>34</v>
      </c>
      <c r="G17" s="63" t="s">
        <v>33</v>
      </c>
      <c r="H17" s="77"/>
      <c r="I17" s="77"/>
      <c r="J17" s="77"/>
      <c r="K17" s="77"/>
      <c r="L17" s="77"/>
      <c r="M17" s="97"/>
      <c r="N17" s="98"/>
      <c r="O17" s="114"/>
      <c r="P17" s="115"/>
      <c r="Q17" s="2"/>
      <c r="T17" s="35"/>
    </row>
    <row r="18" spans="1:28" ht="20.100000000000001" customHeight="1">
      <c r="B18" s="65"/>
      <c r="C18" s="64"/>
      <c r="D18" s="64"/>
      <c r="E18" s="32">
        <v>45383</v>
      </c>
      <c r="F18" s="120"/>
      <c r="G18" s="64"/>
      <c r="H18" s="78"/>
      <c r="I18" s="78"/>
      <c r="J18" s="78"/>
      <c r="K18" s="4" t="s">
        <v>7</v>
      </c>
      <c r="L18" s="4" t="s">
        <v>5</v>
      </c>
      <c r="M18" s="99"/>
      <c r="N18" s="100"/>
      <c r="O18" s="114"/>
      <c r="P18" s="115"/>
      <c r="Q18" s="38"/>
      <c r="R18" s="38"/>
      <c r="T18" s="35"/>
    </row>
    <row r="19" spans="1:28" ht="30" customHeight="1">
      <c r="A19" s="11"/>
      <c r="B19" s="8"/>
      <c r="C19" s="9"/>
      <c r="D19" s="9"/>
      <c r="E19" s="33"/>
      <c r="F19" s="10" t="str">
        <f>IF(E19="","",DATEDIF(E19,$E$18,"Y"))</f>
        <v/>
      </c>
      <c r="G19" s="10"/>
      <c r="H19" s="45" t="str">
        <f>IF(F19&lt;40,"　　","健診項目")</f>
        <v>健診項目</v>
      </c>
      <c r="I19" s="45" t="str">
        <f>IF(F19&lt;40,"       ","健診項目")</f>
        <v>健診項目</v>
      </c>
      <c r="J19" s="45" t="str">
        <f>IF(F19&lt;50,"        ","健診項目")</f>
        <v>健診項目</v>
      </c>
      <c r="K19" s="45" t="e">
        <f>IF(AND(G19=2,F19&gt;=20,ISODD(F19)),"       ","ー")</f>
        <v>#VALUE!</v>
      </c>
      <c r="L19" s="45" t="e">
        <f>IF(AND(G19=2,F19&gt;=40,ISODD(F19)),"       ","ー")</f>
        <v>#VALUE!</v>
      </c>
      <c r="M19" s="9"/>
      <c r="N19" s="46" t="str">
        <f>IF(M19=3,"        ","　―　")</f>
        <v>　―　</v>
      </c>
      <c r="O19" s="51" t="str">
        <f>IF(M19=3,"        ","　―　")</f>
        <v>　―　</v>
      </c>
      <c r="P19" s="52" t="str">
        <f>IF(M19=3,"        ","　―　")</f>
        <v>　―　</v>
      </c>
      <c r="T19" s="41">
        <v>1</v>
      </c>
      <c r="U19" s="6"/>
      <c r="V19" s="2"/>
      <c r="W19" s="2"/>
      <c r="X19" s="2"/>
      <c r="Y19" s="2"/>
      <c r="AA19" s="2"/>
      <c r="AB19" s="2"/>
    </row>
    <row r="20" spans="1:28" ht="30" customHeight="1">
      <c r="A20" s="11"/>
      <c r="B20" s="8"/>
      <c r="C20" s="9"/>
      <c r="D20" s="9"/>
      <c r="E20" s="33"/>
      <c r="F20" s="10" t="str">
        <f t="shared" ref="F20:F68" si="0">IF(E20="","",DATEDIF(E20,$E$18,"Y"))</f>
        <v/>
      </c>
      <c r="G20" s="10"/>
      <c r="H20" s="47" t="str">
        <f t="shared" ref="H20:H68" si="1">IF(F20&lt;40,"　　","健診項目")</f>
        <v>健診項目</v>
      </c>
      <c r="I20" s="47" t="str">
        <f t="shared" ref="I20:I68" si="2">IF(F20&lt;40,"       ","健診項目")</f>
        <v>健診項目</v>
      </c>
      <c r="J20" s="47" t="str">
        <f t="shared" ref="J20:J68" si="3">IF(F20&lt;50,"        ","健診項目")</f>
        <v>健診項目</v>
      </c>
      <c r="K20" s="61" t="e">
        <f t="shared" ref="K20:K68" si="4">IF(AND(G20=2,F20&gt;=20,ISODD(F20)),"       ","ー")</f>
        <v>#VALUE!</v>
      </c>
      <c r="L20" s="61" t="e">
        <f t="shared" ref="L20:L68" si="5">IF(AND(G20=2,F20&gt;=40,ISODD(F20)),"       ","ー")</f>
        <v>#VALUE!</v>
      </c>
      <c r="M20" s="9"/>
      <c r="N20" s="49" t="str">
        <f t="shared" ref="N20:N68" si="6">IF(M20=3,"        ","　―　")</f>
        <v>　―　</v>
      </c>
      <c r="O20" s="51" t="str">
        <f t="shared" ref="O20:O68" si="7">IF(M20=3,"        ","　―　")</f>
        <v>　―　</v>
      </c>
      <c r="P20" s="52" t="str">
        <f t="shared" ref="P20:P68" si="8">IF(M20=3,"        ","　―　")</f>
        <v>　―　</v>
      </c>
      <c r="T20" s="42">
        <v>2</v>
      </c>
      <c r="U20" s="6"/>
      <c r="V20" s="2"/>
      <c r="W20" s="2"/>
      <c r="X20" s="2"/>
      <c r="Y20" s="2"/>
      <c r="AA20" s="2"/>
      <c r="AB20" s="2"/>
    </row>
    <row r="21" spans="1:28" ht="30" customHeight="1">
      <c r="A21" s="11"/>
      <c r="B21" s="9"/>
      <c r="C21" s="9"/>
      <c r="D21" s="9"/>
      <c r="E21" s="33"/>
      <c r="F21" s="10" t="str">
        <f t="shared" si="0"/>
        <v/>
      </c>
      <c r="G21" s="10"/>
      <c r="H21" s="47" t="str">
        <f t="shared" si="1"/>
        <v>健診項目</v>
      </c>
      <c r="I21" s="47" t="str">
        <f t="shared" si="2"/>
        <v>健診項目</v>
      </c>
      <c r="J21" s="47" t="str">
        <f t="shared" si="3"/>
        <v>健診項目</v>
      </c>
      <c r="K21" s="61" t="e">
        <f t="shared" si="4"/>
        <v>#VALUE!</v>
      </c>
      <c r="L21" s="61" t="e">
        <f t="shared" si="5"/>
        <v>#VALUE!</v>
      </c>
      <c r="M21" s="9"/>
      <c r="N21" s="49" t="str">
        <f t="shared" si="6"/>
        <v>　―　</v>
      </c>
      <c r="O21" s="51" t="str">
        <f t="shared" si="7"/>
        <v>　―　</v>
      </c>
      <c r="P21" s="52" t="str">
        <f t="shared" si="8"/>
        <v>　―　</v>
      </c>
      <c r="T21" s="43">
        <v>3</v>
      </c>
      <c r="U21" s="6"/>
      <c r="V21" s="2"/>
      <c r="W21" s="2"/>
      <c r="X21" s="2"/>
      <c r="Y21" s="2"/>
      <c r="AA21" s="2"/>
      <c r="AB21" s="2"/>
    </row>
    <row r="22" spans="1:28" ht="30" customHeight="1">
      <c r="A22" s="11"/>
      <c r="B22" s="9"/>
      <c r="C22" s="9"/>
      <c r="D22" s="9"/>
      <c r="E22" s="33"/>
      <c r="F22" s="10" t="str">
        <f t="shared" si="0"/>
        <v/>
      </c>
      <c r="G22" s="10"/>
      <c r="H22" s="47" t="str">
        <f t="shared" si="1"/>
        <v>健診項目</v>
      </c>
      <c r="I22" s="47" t="str">
        <f t="shared" si="2"/>
        <v>健診項目</v>
      </c>
      <c r="J22" s="47" t="str">
        <f t="shared" si="3"/>
        <v>健診項目</v>
      </c>
      <c r="K22" s="61" t="e">
        <f t="shared" si="4"/>
        <v>#VALUE!</v>
      </c>
      <c r="L22" s="61" t="e">
        <f t="shared" si="5"/>
        <v>#VALUE!</v>
      </c>
      <c r="M22" s="9"/>
      <c r="N22" s="49" t="str">
        <f t="shared" si="6"/>
        <v>　―　</v>
      </c>
      <c r="O22" s="51" t="str">
        <f t="shared" si="7"/>
        <v>　―　</v>
      </c>
      <c r="P22" s="52" t="str">
        <f t="shared" si="8"/>
        <v>　―　</v>
      </c>
      <c r="T22" s="37"/>
      <c r="U22" s="6"/>
      <c r="V22" s="2"/>
      <c r="W22" s="2"/>
      <c r="X22" s="2"/>
      <c r="Y22" s="2"/>
      <c r="AA22" s="2"/>
      <c r="AB22" s="2"/>
    </row>
    <row r="23" spans="1:28" ht="30" customHeight="1">
      <c r="A23" s="11"/>
      <c r="B23" s="9"/>
      <c r="C23" s="9"/>
      <c r="D23" s="9"/>
      <c r="E23" s="33"/>
      <c r="F23" s="10" t="str">
        <f t="shared" si="0"/>
        <v/>
      </c>
      <c r="G23" s="10"/>
      <c r="H23" s="47" t="str">
        <f t="shared" si="1"/>
        <v>健診項目</v>
      </c>
      <c r="I23" s="47" t="str">
        <f t="shared" si="2"/>
        <v>健診項目</v>
      </c>
      <c r="J23" s="47" t="str">
        <f t="shared" si="3"/>
        <v>健診項目</v>
      </c>
      <c r="K23" s="61" t="e">
        <f t="shared" si="4"/>
        <v>#VALUE!</v>
      </c>
      <c r="L23" s="61" t="e">
        <f t="shared" si="5"/>
        <v>#VALUE!</v>
      </c>
      <c r="M23" s="9"/>
      <c r="N23" s="49" t="str">
        <f t="shared" si="6"/>
        <v>　―　</v>
      </c>
      <c r="O23" s="51" t="str">
        <f t="shared" si="7"/>
        <v>　―　</v>
      </c>
      <c r="P23" s="52" t="str">
        <f t="shared" si="8"/>
        <v>　―　</v>
      </c>
      <c r="T23" s="36" t="s">
        <v>9</v>
      </c>
      <c r="U23" s="6"/>
      <c r="V23" s="2"/>
      <c r="W23" s="2"/>
      <c r="X23" s="2"/>
      <c r="Y23" s="2"/>
      <c r="AA23" s="2"/>
      <c r="AB23" s="2"/>
    </row>
    <row r="24" spans="1:28" ht="30" customHeight="1">
      <c r="A24" s="11"/>
      <c r="B24" s="9"/>
      <c r="C24" s="9"/>
      <c r="D24" s="9"/>
      <c r="E24" s="33"/>
      <c r="F24" s="10" t="str">
        <f t="shared" si="0"/>
        <v/>
      </c>
      <c r="G24" s="10"/>
      <c r="H24" s="47" t="str">
        <f t="shared" si="1"/>
        <v>健診項目</v>
      </c>
      <c r="I24" s="47" t="str">
        <f t="shared" si="2"/>
        <v>健診項目</v>
      </c>
      <c r="J24" s="47" t="str">
        <f t="shared" si="3"/>
        <v>健診項目</v>
      </c>
      <c r="K24" s="61" t="e">
        <f t="shared" si="4"/>
        <v>#VALUE!</v>
      </c>
      <c r="L24" s="61" t="e">
        <f t="shared" si="5"/>
        <v>#VALUE!</v>
      </c>
      <c r="M24" s="9"/>
      <c r="N24" s="49" t="str">
        <f t="shared" si="6"/>
        <v>　―　</v>
      </c>
      <c r="O24" s="51" t="str">
        <f t="shared" si="7"/>
        <v>　―　</v>
      </c>
      <c r="P24" s="52" t="str">
        <f t="shared" si="8"/>
        <v>　―　</v>
      </c>
      <c r="T24" s="36"/>
      <c r="U24" s="6"/>
      <c r="V24" s="2"/>
      <c r="W24" s="2"/>
      <c r="X24" s="2"/>
      <c r="Y24" s="2"/>
      <c r="AA24" s="2"/>
      <c r="AB24" s="2"/>
    </row>
    <row r="25" spans="1:28" ht="30" customHeight="1">
      <c r="A25" s="11"/>
      <c r="B25" s="9"/>
      <c r="C25" s="9"/>
      <c r="D25" s="9"/>
      <c r="E25" s="33"/>
      <c r="F25" s="10" t="str">
        <f t="shared" si="0"/>
        <v/>
      </c>
      <c r="G25" s="10"/>
      <c r="H25" s="47" t="str">
        <f t="shared" si="1"/>
        <v>健診項目</v>
      </c>
      <c r="I25" s="47" t="str">
        <f t="shared" si="2"/>
        <v>健診項目</v>
      </c>
      <c r="J25" s="47" t="str">
        <f t="shared" si="3"/>
        <v>健診項目</v>
      </c>
      <c r="K25" s="61" t="e">
        <f t="shared" si="4"/>
        <v>#VALUE!</v>
      </c>
      <c r="L25" s="61" t="e">
        <f t="shared" si="5"/>
        <v>#VALUE!</v>
      </c>
      <c r="M25" s="9"/>
      <c r="N25" s="49" t="str">
        <f t="shared" si="6"/>
        <v>　―　</v>
      </c>
      <c r="O25" s="51" t="str">
        <f t="shared" si="7"/>
        <v>　―　</v>
      </c>
      <c r="P25" s="52" t="str">
        <f t="shared" si="8"/>
        <v>　―　</v>
      </c>
      <c r="T25" s="37"/>
      <c r="U25" s="6"/>
      <c r="V25" s="2"/>
      <c r="W25" s="2"/>
      <c r="X25" s="2"/>
      <c r="Y25" s="2"/>
      <c r="AA25" s="2"/>
      <c r="AB25" s="2"/>
    </row>
    <row r="26" spans="1:28" ht="30" customHeight="1">
      <c r="A26" s="11"/>
      <c r="B26" s="9"/>
      <c r="C26" s="9"/>
      <c r="D26" s="9"/>
      <c r="E26" s="33"/>
      <c r="F26" s="10" t="str">
        <f t="shared" si="0"/>
        <v/>
      </c>
      <c r="G26" s="10"/>
      <c r="H26" s="47" t="str">
        <f t="shared" si="1"/>
        <v>健診項目</v>
      </c>
      <c r="I26" s="47" t="str">
        <f t="shared" si="2"/>
        <v>健診項目</v>
      </c>
      <c r="J26" s="47" t="str">
        <f t="shared" si="3"/>
        <v>健診項目</v>
      </c>
      <c r="K26" s="61" t="e">
        <f t="shared" si="4"/>
        <v>#VALUE!</v>
      </c>
      <c r="L26" s="61" t="e">
        <f t="shared" si="5"/>
        <v>#VALUE!</v>
      </c>
      <c r="M26" s="9"/>
      <c r="N26" s="49" t="str">
        <f t="shared" si="6"/>
        <v>　―　</v>
      </c>
      <c r="O26" s="51" t="str">
        <f t="shared" si="7"/>
        <v>　―　</v>
      </c>
      <c r="P26" s="52" t="str">
        <f t="shared" si="8"/>
        <v>　―　</v>
      </c>
      <c r="T26" s="5"/>
      <c r="U26" s="6"/>
      <c r="V26" s="2"/>
      <c r="W26" s="2"/>
      <c r="X26" s="2"/>
      <c r="Y26" s="2"/>
      <c r="AA26" s="2"/>
      <c r="AB26" s="2"/>
    </row>
    <row r="27" spans="1:28" ht="30" customHeight="1">
      <c r="A27" s="11"/>
      <c r="B27" s="9"/>
      <c r="C27" s="9"/>
      <c r="D27" s="9"/>
      <c r="E27" s="33"/>
      <c r="F27" s="10" t="str">
        <f t="shared" si="0"/>
        <v/>
      </c>
      <c r="G27" s="10"/>
      <c r="H27" s="47" t="str">
        <f t="shared" si="1"/>
        <v>健診項目</v>
      </c>
      <c r="I27" s="47" t="str">
        <f t="shared" si="2"/>
        <v>健診項目</v>
      </c>
      <c r="J27" s="47" t="str">
        <f t="shared" si="3"/>
        <v>健診項目</v>
      </c>
      <c r="K27" s="61" t="e">
        <f t="shared" si="4"/>
        <v>#VALUE!</v>
      </c>
      <c r="L27" s="61" t="e">
        <f t="shared" si="5"/>
        <v>#VALUE!</v>
      </c>
      <c r="M27" s="9"/>
      <c r="N27" s="49" t="str">
        <f t="shared" si="6"/>
        <v>　―　</v>
      </c>
      <c r="O27" s="51" t="str">
        <f t="shared" si="7"/>
        <v>　―　</v>
      </c>
      <c r="P27" s="52" t="str">
        <f t="shared" si="8"/>
        <v>　―　</v>
      </c>
      <c r="T27" s="5"/>
      <c r="U27" s="6"/>
      <c r="V27" s="2"/>
      <c r="W27" s="2"/>
      <c r="X27" s="2"/>
      <c r="Y27" s="2"/>
      <c r="AA27" s="2"/>
      <c r="AB27" s="2"/>
    </row>
    <row r="28" spans="1:28" ht="30" customHeight="1">
      <c r="A28" s="11"/>
      <c r="B28" s="9"/>
      <c r="C28" s="9"/>
      <c r="D28" s="9"/>
      <c r="E28" s="33"/>
      <c r="F28" s="10" t="str">
        <f t="shared" si="0"/>
        <v/>
      </c>
      <c r="G28" s="10"/>
      <c r="H28" s="47" t="str">
        <f t="shared" si="1"/>
        <v>健診項目</v>
      </c>
      <c r="I28" s="47" t="str">
        <f t="shared" si="2"/>
        <v>健診項目</v>
      </c>
      <c r="J28" s="47" t="str">
        <f t="shared" si="3"/>
        <v>健診項目</v>
      </c>
      <c r="K28" s="61" t="e">
        <f t="shared" si="4"/>
        <v>#VALUE!</v>
      </c>
      <c r="L28" s="61" t="e">
        <f t="shared" si="5"/>
        <v>#VALUE!</v>
      </c>
      <c r="M28" s="9"/>
      <c r="N28" s="49" t="str">
        <f t="shared" si="6"/>
        <v>　―　</v>
      </c>
      <c r="O28" s="51" t="str">
        <f t="shared" si="7"/>
        <v>　―　</v>
      </c>
      <c r="P28" s="52" t="str">
        <f t="shared" si="8"/>
        <v>　―　</v>
      </c>
      <c r="T28" s="5"/>
      <c r="U28" s="6"/>
      <c r="V28" s="2"/>
      <c r="W28" s="2"/>
      <c r="X28" s="2"/>
      <c r="Y28" s="2"/>
      <c r="AA28" s="2"/>
      <c r="AB28" s="2"/>
    </row>
    <row r="29" spans="1:28" ht="30" customHeight="1">
      <c r="A29" s="11"/>
      <c r="B29" s="9"/>
      <c r="C29" s="9"/>
      <c r="D29" s="9"/>
      <c r="E29" s="33"/>
      <c r="F29" s="10" t="str">
        <f t="shared" si="0"/>
        <v/>
      </c>
      <c r="G29" s="10"/>
      <c r="H29" s="47" t="str">
        <f t="shared" si="1"/>
        <v>健診項目</v>
      </c>
      <c r="I29" s="47" t="str">
        <f t="shared" si="2"/>
        <v>健診項目</v>
      </c>
      <c r="J29" s="47" t="str">
        <f t="shared" si="3"/>
        <v>健診項目</v>
      </c>
      <c r="K29" s="61" t="e">
        <f t="shared" si="4"/>
        <v>#VALUE!</v>
      </c>
      <c r="L29" s="61" t="e">
        <f t="shared" si="5"/>
        <v>#VALUE!</v>
      </c>
      <c r="M29" s="9"/>
      <c r="N29" s="49" t="str">
        <f t="shared" si="6"/>
        <v>　―　</v>
      </c>
      <c r="O29" s="51" t="str">
        <f t="shared" si="7"/>
        <v>　―　</v>
      </c>
      <c r="P29" s="52" t="str">
        <f t="shared" si="8"/>
        <v>　―　</v>
      </c>
      <c r="T29" s="5"/>
      <c r="U29" s="6"/>
      <c r="V29" s="2"/>
      <c r="W29" s="2"/>
      <c r="X29" s="2"/>
      <c r="Y29" s="2"/>
      <c r="AA29" s="2"/>
      <c r="AB29" s="2"/>
    </row>
    <row r="30" spans="1:28" ht="30" customHeight="1">
      <c r="A30" s="11"/>
      <c r="B30" s="9"/>
      <c r="C30" s="9"/>
      <c r="D30" s="9"/>
      <c r="E30" s="33"/>
      <c r="F30" s="10" t="str">
        <f t="shared" si="0"/>
        <v/>
      </c>
      <c r="G30" s="10"/>
      <c r="H30" s="47" t="str">
        <f t="shared" si="1"/>
        <v>健診項目</v>
      </c>
      <c r="I30" s="47" t="str">
        <f t="shared" si="2"/>
        <v>健診項目</v>
      </c>
      <c r="J30" s="47" t="str">
        <f t="shared" si="3"/>
        <v>健診項目</v>
      </c>
      <c r="K30" s="61" t="e">
        <f t="shared" si="4"/>
        <v>#VALUE!</v>
      </c>
      <c r="L30" s="61" t="e">
        <f t="shared" si="5"/>
        <v>#VALUE!</v>
      </c>
      <c r="M30" s="9"/>
      <c r="N30" s="49" t="str">
        <f t="shared" si="6"/>
        <v>　―　</v>
      </c>
      <c r="O30" s="51" t="str">
        <f t="shared" si="7"/>
        <v>　―　</v>
      </c>
      <c r="P30" s="52" t="str">
        <f t="shared" si="8"/>
        <v>　―　</v>
      </c>
      <c r="T30" s="5"/>
      <c r="U30" s="6"/>
      <c r="V30" s="2"/>
      <c r="W30" s="2"/>
      <c r="X30" s="2"/>
      <c r="Y30" s="2"/>
      <c r="AA30" s="2"/>
      <c r="AB30" s="2"/>
    </row>
    <row r="31" spans="1:28" ht="30" customHeight="1">
      <c r="A31" s="11"/>
      <c r="B31" s="9"/>
      <c r="C31" s="9"/>
      <c r="D31" s="9"/>
      <c r="E31" s="33"/>
      <c r="F31" s="10" t="str">
        <f t="shared" si="0"/>
        <v/>
      </c>
      <c r="G31" s="10"/>
      <c r="H31" s="47" t="str">
        <f t="shared" si="1"/>
        <v>健診項目</v>
      </c>
      <c r="I31" s="47" t="str">
        <f t="shared" si="2"/>
        <v>健診項目</v>
      </c>
      <c r="J31" s="47" t="str">
        <f t="shared" si="3"/>
        <v>健診項目</v>
      </c>
      <c r="K31" s="61" t="e">
        <f t="shared" si="4"/>
        <v>#VALUE!</v>
      </c>
      <c r="L31" s="61" t="e">
        <f t="shared" si="5"/>
        <v>#VALUE!</v>
      </c>
      <c r="M31" s="9"/>
      <c r="N31" s="49" t="str">
        <f t="shared" si="6"/>
        <v>　―　</v>
      </c>
      <c r="O31" s="51" t="str">
        <f t="shared" si="7"/>
        <v>　―　</v>
      </c>
      <c r="P31" s="52" t="str">
        <f t="shared" si="8"/>
        <v>　―　</v>
      </c>
      <c r="T31" s="5"/>
      <c r="U31" s="6"/>
      <c r="V31" s="2"/>
      <c r="W31" s="2"/>
      <c r="X31" s="2"/>
      <c r="Y31" s="2"/>
      <c r="AA31" s="2"/>
      <c r="AB31" s="2"/>
    </row>
    <row r="32" spans="1:28" ht="30" customHeight="1">
      <c r="A32" s="11"/>
      <c r="B32" s="9"/>
      <c r="C32" s="9"/>
      <c r="D32" s="9"/>
      <c r="E32" s="33"/>
      <c r="F32" s="10" t="str">
        <f t="shared" si="0"/>
        <v/>
      </c>
      <c r="G32" s="10"/>
      <c r="H32" s="47" t="str">
        <f t="shared" si="1"/>
        <v>健診項目</v>
      </c>
      <c r="I32" s="47" t="str">
        <f t="shared" si="2"/>
        <v>健診項目</v>
      </c>
      <c r="J32" s="47" t="str">
        <f t="shared" si="3"/>
        <v>健診項目</v>
      </c>
      <c r="K32" s="61" t="e">
        <f t="shared" si="4"/>
        <v>#VALUE!</v>
      </c>
      <c r="L32" s="61" t="e">
        <f t="shared" si="5"/>
        <v>#VALUE!</v>
      </c>
      <c r="M32" s="9"/>
      <c r="N32" s="49" t="str">
        <f t="shared" si="6"/>
        <v>　―　</v>
      </c>
      <c r="O32" s="51" t="str">
        <f t="shared" si="7"/>
        <v>　―　</v>
      </c>
      <c r="P32" s="52" t="str">
        <f t="shared" si="8"/>
        <v>　―　</v>
      </c>
      <c r="T32" s="5"/>
      <c r="U32" s="6"/>
      <c r="V32" s="2"/>
      <c r="W32" s="2"/>
      <c r="X32" s="2"/>
      <c r="Y32" s="2"/>
      <c r="AA32" s="2"/>
      <c r="AB32" s="2"/>
    </row>
    <row r="33" spans="1:28" ht="30" customHeight="1">
      <c r="A33" s="11"/>
      <c r="B33" s="9"/>
      <c r="C33" s="9"/>
      <c r="D33" s="9"/>
      <c r="E33" s="33"/>
      <c r="F33" s="10" t="str">
        <f t="shared" si="0"/>
        <v/>
      </c>
      <c r="G33" s="10"/>
      <c r="H33" s="47" t="str">
        <f t="shared" si="1"/>
        <v>健診項目</v>
      </c>
      <c r="I33" s="47" t="str">
        <f t="shared" si="2"/>
        <v>健診項目</v>
      </c>
      <c r="J33" s="47" t="str">
        <f t="shared" si="3"/>
        <v>健診項目</v>
      </c>
      <c r="K33" s="61" t="e">
        <f t="shared" si="4"/>
        <v>#VALUE!</v>
      </c>
      <c r="L33" s="61" t="e">
        <f t="shared" si="5"/>
        <v>#VALUE!</v>
      </c>
      <c r="M33" s="9"/>
      <c r="N33" s="49" t="str">
        <f t="shared" si="6"/>
        <v>　―　</v>
      </c>
      <c r="O33" s="51" t="str">
        <f t="shared" si="7"/>
        <v>　―　</v>
      </c>
      <c r="P33" s="52" t="str">
        <f t="shared" si="8"/>
        <v>　―　</v>
      </c>
      <c r="T33" s="5"/>
      <c r="U33" s="6"/>
      <c r="V33" s="2"/>
      <c r="W33" s="2"/>
      <c r="X33" s="2"/>
      <c r="Y33" s="2"/>
      <c r="AA33" s="2"/>
      <c r="AB33" s="2"/>
    </row>
    <row r="34" spans="1:28" ht="30" customHeight="1">
      <c r="A34" s="11"/>
      <c r="B34" s="9"/>
      <c r="C34" s="9"/>
      <c r="D34" s="9"/>
      <c r="E34" s="33"/>
      <c r="F34" s="10" t="str">
        <f t="shared" si="0"/>
        <v/>
      </c>
      <c r="G34" s="10"/>
      <c r="H34" s="47" t="str">
        <f t="shared" si="1"/>
        <v>健診項目</v>
      </c>
      <c r="I34" s="47" t="str">
        <f t="shared" si="2"/>
        <v>健診項目</v>
      </c>
      <c r="J34" s="47" t="str">
        <f t="shared" si="3"/>
        <v>健診項目</v>
      </c>
      <c r="K34" s="61" t="e">
        <f t="shared" si="4"/>
        <v>#VALUE!</v>
      </c>
      <c r="L34" s="61" t="e">
        <f t="shared" si="5"/>
        <v>#VALUE!</v>
      </c>
      <c r="M34" s="9"/>
      <c r="N34" s="49" t="str">
        <f t="shared" si="6"/>
        <v>　―　</v>
      </c>
      <c r="O34" s="51" t="str">
        <f t="shared" si="7"/>
        <v>　―　</v>
      </c>
      <c r="P34" s="52" t="str">
        <f t="shared" si="8"/>
        <v>　―　</v>
      </c>
      <c r="T34" s="5"/>
      <c r="U34" s="6"/>
      <c r="V34" s="2"/>
      <c r="W34" s="2"/>
      <c r="X34" s="2"/>
      <c r="Y34" s="2"/>
      <c r="AA34" s="2"/>
      <c r="AB34" s="2"/>
    </row>
    <row r="35" spans="1:28" ht="30" customHeight="1">
      <c r="A35" s="11"/>
      <c r="B35" s="9"/>
      <c r="C35" s="9"/>
      <c r="D35" s="9"/>
      <c r="E35" s="33"/>
      <c r="F35" s="10" t="str">
        <f t="shared" si="0"/>
        <v/>
      </c>
      <c r="G35" s="10"/>
      <c r="H35" s="47" t="str">
        <f t="shared" si="1"/>
        <v>健診項目</v>
      </c>
      <c r="I35" s="47" t="str">
        <f t="shared" si="2"/>
        <v>健診項目</v>
      </c>
      <c r="J35" s="47" t="str">
        <f t="shared" si="3"/>
        <v>健診項目</v>
      </c>
      <c r="K35" s="61" t="e">
        <f t="shared" si="4"/>
        <v>#VALUE!</v>
      </c>
      <c r="L35" s="61" t="e">
        <f t="shared" si="5"/>
        <v>#VALUE!</v>
      </c>
      <c r="M35" s="9"/>
      <c r="N35" s="49" t="str">
        <f t="shared" si="6"/>
        <v>　―　</v>
      </c>
      <c r="O35" s="51" t="str">
        <f t="shared" si="7"/>
        <v>　―　</v>
      </c>
      <c r="P35" s="52" t="str">
        <f t="shared" si="8"/>
        <v>　―　</v>
      </c>
      <c r="T35" s="5"/>
      <c r="U35" s="6"/>
      <c r="V35" s="2"/>
      <c r="W35" s="2"/>
      <c r="X35" s="2"/>
      <c r="Y35" s="2"/>
      <c r="AA35" s="2"/>
      <c r="AB35" s="2"/>
    </row>
    <row r="36" spans="1:28" ht="30" customHeight="1">
      <c r="A36" s="11"/>
      <c r="B36" s="8"/>
      <c r="C36" s="9"/>
      <c r="D36" s="9"/>
      <c r="E36" s="33"/>
      <c r="F36" s="10" t="str">
        <f t="shared" si="0"/>
        <v/>
      </c>
      <c r="G36" s="10"/>
      <c r="H36" s="47" t="str">
        <f t="shared" si="1"/>
        <v>健診項目</v>
      </c>
      <c r="I36" s="47" t="str">
        <f t="shared" si="2"/>
        <v>健診項目</v>
      </c>
      <c r="J36" s="47" t="str">
        <f t="shared" si="3"/>
        <v>健診項目</v>
      </c>
      <c r="K36" s="61" t="e">
        <f t="shared" si="4"/>
        <v>#VALUE!</v>
      </c>
      <c r="L36" s="61" t="e">
        <f t="shared" si="5"/>
        <v>#VALUE!</v>
      </c>
      <c r="M36" s="9"/>
      <c r="N36" s="49" t="str">
        <f t="shared" si="6"/>
        <v>　―　</v>
      </c>
      <c r="O36" s="51" t="str">
        <f t="shared" si="7"/>
        <v>　―　</v>
      </c>
      <c r="P36" s="52" t="str">
        <f t="shared" si="8"/>
        <v>　―　</v>
      </c>
      <c r="T36" s="12"/>
      <c r="U36" s="6"/>
      <c r="V36" s="2"/>
      <c r="W36" s="2"/>
      <c r="X36" s="2"/>
      <c r="Y36" s="2"/>
      <c r="AA36" s="2"/>
      <c r="AB36" s="2"/>
    </row>
    <row r="37" spans="1:28" ht="30" customHeight="1">
      <c r="A37" s="11"/>
      <c r="B37" s="8"/>
      <c r="C37" s="9"/>
      <c r="D37" s="9"/>
      <c r="E37" s="33"/>
      <c r="F37" s="10" t="str">
        <f t="shared" si="0"/>
        <v/>
      </c>
      <c r="G37" s="10"/>
      <c r="H37" s="47" t="str">
        <f t="shared" si="1"/>
        <v>健診項目</v>
      </c>
      <c r="I37" s="47" t="str">
        <f t="shared" si="2"/>
        <v>健診項目</v>
      </c>
      <c r="J37" s="47" t="str">
        <f t="shared" si="3"/>
        <v>健診項目</v>
      </c>
      <c r="K37" s="61" t="e">
        <f t="shared" si="4"/>
        <v>#VALUE!</v>
      </c>
      <c r="L37" s="61" t="e">
        <f t="shared" si="5"/>
        <v>#VALUE!</v>
      </c>
      <c r="M37" s="9"/>
      <c r="N37" s="49" t="str">
        <f t="shared" si="6"/>
        <v>　―　</v>
      </c>
      <c r="O37" s="51" t="str">
        <f t="shared" si="7"/>
        <v>　―　</v>
      </c>
      <c r="P37" s="52" t="str">
        <f t="shared" si="8"/>
        <v>　―　</v>
      </c>
      <c r="T37" s="13"/>
      <c r="U37" s="6"/>
      <c r="V37" s="2"/>
      <c r="W37" s="2"/>
      <c r="X37" s="2"/>
      <c r="Y37" s="2"/>
      <c r="AA37" s="2"/>
      <c r="AB37" s="2"/>
    </row>
    <row r="38" spans="1:28" ht="30" customHeight="1">
      <c r="A38" s="11"/>
      <c r="B38" s="9"/>
      <c r="C38" s="9"/>
      <c r="D38" s="9"/>
      <c r="E38" s="33"/>
      <c r="F38" s="10" t="str">
        <f t="shared" si="0"/>
        <v/>
      </c>
      <c r="G38" s="10"/>
      <c r="H38" s="47" t="str">
        <f t="shared" si="1"/>
        <v>健診項目</v>
      </c>
      <c r="I38" s="47" t="str">
        <f t="shared" si="2"/>
        <v>健診項目</v>
      </c>
      <c r="J38" s="47" t="str">
        <f t="shared" si="3"/>
        <v>健診項目</v>
      </c>
      <c r="K38" s="61" t="e">
        <f t="shared" si="4"/>
        <v>#VALUE!</v>
      </c>
      <c r="L38" s="61" t="e">
        <f t="shared" si="5"/>
        <v>#VALUE!</v>
      </c>
      <c r="M38" s="9"/>
      <c r="N38" s="49" t="str">
        <f t="shared" si="6"/>
        <v>　―　</v>
      </c>
      <c r="O38" s="51" t="str">
        <f t="shared" si="7"/>
        <v>　―　</v>
      </c>
      <c r="P38" s="52" t="str">
        <f t="shared" si="8"/>
        <v>　―　</v>
      </c>
      <c r="T38" s="14"/>
      <c r="U38" s="6"/>
      <c r="V38" s="2"/>
      <c r="W38" s="2"/>
      <c r="X38" s="2"/>
      <c r="Y38" s="2"/>
      <c r="AA38" s="2"/>
      <c r="AB38" s="2"/>
    </row>
    <row r="39" spans="1:28" ht="30" customHeight="1">
      <c r="A39" s="11"/>
      <c r="B39" s="9"/>
      <c r="C39" s="9"/>
      <c r="D39" s="9"/>
      <c r="E39" s="33"/>
      <c r="F39" s="10" t="str">
        <f t="shared" si="0"/>
        <v/>
      </c>
      <c r="G39" s="10"/>
      <c r="H39" s="47" t="str">
        <f t="shared" si="1"/>
        <v>健診項目</v>
      </c>
      <c r="I39" s="47" t="str">
        <f t="shared" si="2"/>
        <v>健診項目</v>
      </c>
      <c r="J39" s="47" t="str">
        <f t="shared" si="3"/>
        <v>健診項目</v>
      </c>
      <c r="K39" s="61" t="e">
        <f t="shared" si="4"/>
        <v>#VALUE!</v>
      </c>
      <c r="L39" s="61" t="e">
        <f t="shared" si="5"/>
        <v>#VALUE!</v>
      </c>
      <c r="M39" s="9"/>
      <c r="N39" s="49" t="str">
        <f t="shared" si="6"/>
        <v>　―　</v>
      </c>
      <c r="O39" s="51" t="str">
        <f t="shared" si="7"/>
        <v>　―　</v>
      </c>
      <c r="P39" s="52" t="str">
        <f t="shared" si="8"/>
        <v>　―　</v>
      </c>
      <c r="T39" s="7"/>
      <c r="U39" s="6"/>
      <c r="V39" s="2"/>
      <c r="W39" s="2"/>
      <c r="X39" s="2"/>
      <c r="Y39" s="2"/>
      <c r="AA39" s="2"/>
      <c r="AB39" s="2"/>
    </row>
    <row r="40" spans="1:28" ht="30" customHeight="1">
      <c r="A40" s="11"/>
      <c r="B40" s="9"/>
      <c r="C40" s="9"/>
      <c r="D40" s="9"/>
      <c r="E40" s="33"/>
      <c r="F40" s="10" t="str">
        <f t="shared" si="0"/>
        <v/>
      </c>
      <c r="G40" s="10"/>
      <c r="H40" s="47" t="str">
        <f t="shared" si="1"/>
        <v>健診項目</v>
      </c>
      <c r="I40" s="47" t="str">
        <f t="shared" si="2"/>
        <v>健診項目</v>
      </c>
      <c r="J40" s="47" t="str">
        <f t="shared" si="3"/>
        <v>健診項目</v>
      </c>
      <c r="K40" s="61" t="e">
        <f t="shared" si="4"/>
        <v>#VALUE!</v>
      </c>
      <c r="L40" s="61" t="e">
        <f t="shared" si="5"/>
        <v>#VALUE!</v>
      </c>
      <c r="M40" s="9"/>
      <c r="N40" s="49" t="str">
        <f t="shared" si="6"/>
        <v>　―　</v>
      </c>
      <c r="O40" s="51" t="str">
        <f t="shared" si="7"/>
        <v>　―　</v>
      </c>
      <c r="P40" s="52" t="str">
        <f t="shared" si="8"/>
        <v>　―　</v>
      </c>
      <c r="T40" s="12"/>
      <c r="U40" s="6"/>
      <c r="V40" s="2"/>
      <c r="W40" s="2"/>
      <c r="X40" s="2"/>
      <c r="Y40" s="2"/>
      <c r="AA40" s="2"/>
      <c r="AB40" s="2"/>
    </row>
    <row r="41" spans="1:28" ht="30" customHeight="1">
      <c r="A41" s="11"/>
      <c r="B41" s="9"/>
      <c r="C41" s="9"/>
      <c r="D41" s="9"/>
      <c r="E41" s="33"/>
      <c r="F41" s="10" t="str">
        <f t="shared" si="0"/>
        <v/>
      </c>
      <c r="G41" s="10"/>
      <c r="H41" s="47" t="str">
        <f t="shared" si="1"/>
        <v>健診項目</v>
      </c>
      <c r="I41" s="47" t="str">
        <f t="shared" si="2"/>
        <v>健診項目</v>
      </c>
      <c r="J41" s="47" t="str">
        <f t="shared" si="3"/>
        <v>健診項目</v>
      </c>
      <c r="K41" s="61" t="e">
        <f t="shared" si="4"/>
        <v>#VALUE!</v>
      </c>
      <c r="L41" s="61" t="e">
        <f t="shared" si="5"/>
        <v>#VALUE!</v>
      </c>
      <c r="M41" s="9"/>
      <c r="N41" s="49" t="str">
        <f t="shared" si="6"/>
        <v>　―　</v>
      </c>
      <c r="O41" s="51" t="str">
        <f t="shared" si="7"/>
        <v>　―　</v>
      </c>
      <c r="P41" s="52" t="str">
        <f t="shared" si="8"/>
        <v>　―　</v>
      </c>
      <c r="T41" s="12"/>
      <c r="U41" s="6"/>
      <c r="V41" s="2"/>
      <c r="W41" s="2"/>
      <c r="X41" s="2"/>
      <c r="Y41" s="2"/>
      <c r="AA41" s="2"/>
      <c r="AB41" s="2"/>
    </row>
    <row r="42" spans="1:28" ht="30" customHeight="1">
      <c r="A42" s="11"/>
      <c r="B42" s="9"/>
      <c r="C42" s="9"/>
      <c r="D42" s="9"/>
      <c r="E42" s="33"/>
      <c r="F42" s="10" t="str">
        <f t="shared" si="0"/>
        <v/>
      </c>
      <c r="G42" s="10"/>
      <c r="H42" s="47" t="str">
        <f t="shared" si="1"/>
        <v>健診項目</v>
      </c>
      <c r="I42" s="47" t="str">
        <f t="shared" si="2"/>
        <v>健診項目</v>
      </c>
      <c r="J42" s="47" t="str">
        <f t="shared" si="3"/>
        <v>健診項目</v>
      </c>
      <c r="K42" s="61" t="e">
        <f t="shared" si="4"/>
        <v>#VALUE!</v>
      </c>
      <c r="L42" s="61" t="e">
        <f t="shared" si="5"/>
        <v>#VALUE!</v>
      </c>
      <c r="M42" s="9"/>
      <c r="N42" s="49" t="str">
        <f t="shared" si="6"/>
        <v>　―　</v>
      </c>
      <c r="O42" s="51" t="str">
        <f t="shared" si="7"/>
        <v>　―　</v>
      </c>
      <c r="P42" s="52" t="str">
        <f t="shared" si="8"/>
        <v>　―　</v>
      </c>
      <c r="T42" s="13"/>
      <c r="U42" s="6"/>
      <c r="V42" s="2"/>
      <c r="W42" s="2"/>
      <c r="X42" s="2"/>
      <c r="Y42" s="2"/>
      <c r="AA42" s="2"/>
      <c r="AB42" s="2"/>
    </row>
    <row r="43" spans="1:28" ht="30" customHeight="1">
      <c r="A43" s="11"/>
      <c r="B43" s="9"/>
      <c r="C43" s="9"/>
      <c r="D43" s="9"/>
      <c r="E43" s="33"/>
      <c r="F43" s="10" t="str">
        <f t="shared" si="0"/>
        <v/>
      </c>
      <c r="G43" s="10"/>
      <c r="H43" s="47" t="str">
        <f t="shared" si="1"/>
        <v>健診項目</v>
      </c>
      <c r="I43" s="47" t="str">
        <f t="shared" si="2"/>
        <v>健診項目</v>
      </c>
      <c r="J43" s="47" t="str">
        <f t="shared" si="3"/>
        <v>健診項目</v>
      </c>
      <c r="K43" s="61" t="e">
        <f t="shared" si="4"/>
        <v>#VALUE!</v>
      </c>
      <c r="L43" s="61" t="e">
        <f t="shared" si="5"/>
        <v>#VALUE!</v>
      </c>
      <c r="M43" s="9"/>
      <c r="N43" s="49" t="str">
        <f t="shared" si="6"/>
        <v>　―　</v>
      </c>
      <c r="O43" s="51" t="str">
        <f t="shared" si="7"/>
        <v>　―　</v>
      </c>
      <c r="P43" s="52" t="str">
        <f t="shared" si="8"/>
        <v>　―　</v>
      </c>
      <c r="T43" s="5"/>
      <c r="U43" s="6"/>
      <c r="V43" s="2"/>
      <c r="W43" s="2"/>
      <c r="X43" s="2"/>
      <c r="Y43" s="2"/>
      <c r="AA43" s="2"/>
      <c r="AB43" s="2"/>
    </row>
    <row r="44" spans="1:28" ht="30" customHeight="1">
      <c r="A44" s="11"/>
      <c r="B44" s="9"/>
      <c r="C44" s="9"/>
      <c r="D44" s="9"/>
      <c r="E44" s="33"/>
      <c r="F44" s="10" t="str">
        <f t="shared" si="0"/>
        <v/>
      </c>
      <c r="G44" s="10"/>
      <c r="H44" s="47" t="str">
        <f t="shared" si="1"/>
        <v>健診項目</v>
      </c>
      <c r="I44" s="47" t="str">
        <f t="shared" si="2"/>
        <v>健診項目</v>
      </c>
      <c r="J44" s="47" t="str">
        <f t="shared" si="3"/>
        <v>健診項目</v>
      </c>
      <c r="K44" s="61" t="e">
        <f t="shared" si="4"/>
        <v>#VALUE!</v>
      </c>
      <c r="L44" s="61" t="e">
        <f t="shared" si="5"/>
        <v>#VALUE!</v>
      </c>
      <c r="M44" s="9"/>
      <c r="N44" s="49" t="str">
        <f t="shared" si="6"/>
        <v>　―　</v>
      </c>
      <c r="O44" s="51" t="str">
        <f t="shared" si="7"/>
        <v>　―　</v>
      </c>
      <c r="P44" s="52" t="str">
        <f t="shared" si="8"/>
        <v>　―　</v>
      </c>
      <c r="T44" s="5"/>
      <c r="U44" s="6"/>
      <c r="V44" s="2"/>
      <c r="W44" s="2"/>
      <c r="X44" s="2"/>
      <c r="Y44" s="2"/>
      <c r="AA44" s="2"/>
      <c r="AB44" s="2"/>
    </row>
    <row r="45" spans="1:28" ht="30" customHeight="1">
      <c r="A45" s="11"/>
      <c r="B45" s="9"/>
      <c r="C45" s="9"/>
      <c r="D45" s="9"/>
      <c r="E45" s="33"/>
      <c r="F45" s="10" t="str">
        <f t="shared" si="0"/>
        <v/>
      </c>
      <c r="G45" s="10"/>
      <c r="H45" s="47" t="str">
        <f t="shared" si="1"/>
        <v>健診項目</v>
      </c>
      <c r="I45" s="47" t="str">
        <f t="shared" si="2"/>
        <v>健診項目</v>
      </c>
      <c r="J45" s="47" t="str">
        <f t="shared" si="3"/>
        <v>健診項目</v>
      </c>
      <c r="K45" s="61" t="e">
        <f t="shared" si="4"/>
        <v>#VALUE!</v>
      </c>
      <c r="L45" s="61" t="e">
        <f t="shared" si="5"/>
        <v>#VALUE!</v>
      </c>
      <c r="M45" s="9"/>
      <c r="N45" s="49" t="str">
        <f t="shared" si="6"/>
        <v>　―　</v>
      </c>
      <c r="O45" s="51" t="str">
        <f t="shared" si="7"/>
        <v>　―　</v>
      </c>
      <c r="P45" s="52" t="str">
        <f t="shared" si="8"/>
        <v>　―　</v>
      </c>
      <c r="T45" s="5"/>
      <c r="U45" s="6"/>
      <c r="V45" s="2"/>
      <c r="W45" s="2"/>
      <c r="X45" s="2"/>
      <c r="Y45" s="2"/>
      <c r="AA45" s="2"/>
      <c r="AB45" s="2"/>
    </row>
    <row r="46" spans="1:28" ht="30" customHeight="1">
      <c r="A46" s="11"/>
      <c r="B46" s="9"/>
      <c r="C46" s="9"/>
      <c r="D46" s="9"/>
      <c r="E46" s="33"/>
      <c r="F46" s="10" t="str">
        <f t="shared" si="0"/>
        <v/>
      </c>
      <c r="G46" s="10"/>
      <c r="H46" s="47" t="str">
        <f t="shared" si="1"/>
        <v>健診項目</v>
      </c>
      <c r="I46" s="47" t="str">
        <f t="shared" si="2"/>
        <v>健診項目</v>
      </c>
      <c r="J46" s="47" t="str">
        <f t="shared" si="3"/>
        <v>健診項目</v>
      </c>
      <c r="K46" s="61" t="e">
        <f t="shared" si="4"/>
        <v>#VALUE!</v>
      </c>
      <c r="L46" s="61" t="e">
        <f t="shared" si="5"/>
        <v>#VALUE!</v>
      </c>
      <c r="M46" s="9"/>
      <c r="N46" s="49" t="str">
        <f t="shared" si="6"/>
        <v>　―　</v>
      </c>
      <c r="O46" s="51" t="str">
        <f t="shared" si="7"/>
        <v>　―　</v>
      </c>
      <c r="P46" s="52" t="str">
        <f t="shared" si="8"/>
        <v>　―　</v>
      </c>
      <c r="T46" s="5"/>
      <c r="U46" s="6"/>
      <c r="V46" s="2"/>
      <c r="W46" s="2"/>
      <c r="X46" s="2"/>
      <c r="Y46" s="2"/>
      <c r="AA46" s="2"/>
      <c r="AB46" s="2"/>
    </row>
    <row r="47" spans="1:28" ht="30" customHeight="1">
      <c r="A47" s="11"/>
      <c r="B47" s="9"/>
      <c r="C47" s="9"/>
      <c r="D47" s="9"/>
      <c r="E47" s="33"/>
      <c r="F47" s="10" t="str">
        <f t="shared" si="0"/>
        <v/>
      </c>
      <c r="G47" s="10"/>
      <c r="H47" s="47" t="str">
        <f t="shared" si="1"/>
        <v>健診項目</v>
      </c>
      <c r="I47" s="47" t="str">
        <f t="shared" si="2"/>
        <v>健診項目</v>
      </c>
      <c r="J47" s="47" t="str">
        <f t="shared" si="3"/>
        <v>健診項目</v>
      </c>
      <c r="K47" s="61" t="e">
        <f t="shared" si="4"/>
        <v>#VALUE!</v>
      </c>
      <c r="L47" s="61" t="e">
        <f t="shared" si="5"/>
        <v>#VALUE!</v>
      </c>
      <c r="M47" s="9"/>
      <c r="N47" s="49" t="str">
        <f t="shared" si="6"/>
        <v>　―　</v>
      </c>
      <c r="O47" s="51" t="str">
        <f t="shared" si="7"/>
        <v>　―　</v>
      </c>
      <c r="P47" s="52" t="str">
        <f t="shared" si="8"/>
        <v>　―　</v>
      </c>
      <c r="T47" s="5"/>
      <c r="U47" s="6"/>
      <c r="V47" s="2"/>
      <c r="W47" s="2"/>
      <c r="X47" s="2"/>
      <c r="Y47" s="2"/>
      <c r="AA47" s="2"/>
      <c r="AB47" s="2"/>
    </row>
    <row r="48" spans="1:28" ht="30" customHeight="1">
      <c r="A48" s="11"/>
      <c r="B48" s="9"/>
      <c r="C48" s="9"/>
      <c r="D48" s="9"/>
      <c r="E48" s="33"/>
      <c r="F48" s="10" t="str">
        <f t="shared" si="0"/>
        <v/>
      </c>
      <c r="G48" s="10"/>
      <c r="H48" s="47" t="str">
        <f t="shared" si="1"/>
        <v>健診項目</v>
      </c>
      <c r="I48" s="47" t="str">
        <f t="shared" si="2"/>
        <v>健診項目</v>
      </c>
      <c r="J48" s="47" t="str">
        <f t="shared" si="3"/>
        <v>健診項目</v>
      </c>
      <c r="K48" s="61" t="e">
        <f t="shared" si="4"/>
        <v>#VALUE!</v>
      </c>
      <c r="L48" s="61" t="e">
        <f t="shared" si="5"/>
        <v>#VALUE!</v>
      </c>
      <c r="M48" s="9"/>
      <c r="N48" s="49" t="str">
        <f t="shared" si="6"/>
        <v>　―　</v>
      </c>
      <c r="O48" s="51" t="str">
        <f t="shared" si="7"/>
        <v>　―　</v>
      </c>
      <c r="P48" s="52" t="str">
        <f t="shared" si="8"/>
        <v>　―　</v>
      </c>
      <c r="T48" s="5"/>
      <c r="U48" s="6"/>
      <c r="V48" s="2"/>
      <c r="W48" s="2"/>
      <c r="X48" s="2"/>
      <c r="Y48" s="2"/>
      <c r="AA48" s="2"/>
      <c r="AB48" s="2"/>
    </row>
    <row r="49" spans="1:28" ht="30" customHeight="1">
      <c r="A49" s="11"/>
      <c r="B49" s="9"/>
      <c r="C49" s="9"/>
      <c r="D49" s="9"/>
      <c r="E49" s="33"/>
      <c r="F49" s="10" t="str">
        <f t="shared" si="0"/>
        <v/>
      </c>
      <c r="G49" s="10"/>
      <c r="H49" s="47" t="str">
        <f t="shared" si="1"/>
        <v>健診項目</v>
      </c>
      <c r="I49" s="47" t="str">
        <f t="shared" si="2"/>
        <v>健診項目</v>
      </c>
      <c r="J49" s="47" t="str">
        <f t="shared" si="3"/>
        <v>健診項目</v>
      </c>
      <c r="K49" s="61" t="e">
        <f t="shared" si="4"/>
        <v>#VALUE!</v>
      </c>
      <c r="L49" s="61" t="e">
        <f t="shared" si="5"/>
        <v>#VALUE!</v>
      </c>
      <c r="M49" s="9"/>
      <c r="N49" s="49" t="str">
        <f t="shared" si="6"/>
        <v>　―　</v>
      </c>
      <c r="O49" s="51" t="str">
        <f t="shared" si="7"/>
        <v>　―　</v>
      </c>
      <c r="P49" s="52" t="str">
        <f t="shared" si="8"/>
        <v>　―　</v>
      </c>
      <c r="T49" s="5"/>
      <c r="U49" s="6"/>
      <c r="V49" s="2"/>
      <c r="W49" s="2"/>
      <c r="X49" s="2"/>
      <c r="Y49" s="2"/>
      <c r="AA49" s="2"/>
      <c r="AB49" s="2"/>
    </row>
    <row r="50" spans="1:28" ht="30" customHeight="1">
      <c r="A50" s="11"/>
      <c r="B50" s="9"/>
      <c r="C50" s="9"/>
      <c r="D50" s="9"/>
      <c r="E50" s="33"/>
      <c r="F50" s="10" t="str">
        <f t="shared" si="0"/>
        <v/>
      </c>
      <c r="G50" s="10"/>
      <c r="H50" s="47" t="str">
        <f t="shared" si="1"/>
        <v>健診項目</v>
      </c>
      <c r="I50" s="47" t="str">
        <f t="shared" si="2"/>
        <v>健診項目</v>
      </c>
      <c r="J50" s="47" t="str">
        <f t="shared" si="3"/>
        <v>健診項目</v>
      </c>
      <c r="K50" s="61" t="e">
        <f t="shared" si="4"/>
        <v>#VALUE!</v>
      </c>
      <c r="L50" s="61" t="e">
        <f t="shared" si="5"/>
        <v>#VALUE!</v>
      </c>
      <c r="M50" s="9"/>
      <c r="N50" s="49" t="str">
        <f t="shared" si="6"/>
        <v>　―　</v>
      </c>
      <c r="O50" s="51" t="str">
        <f t="shared" si="7"/>
        <v>　―　</v>
      </c>
      <c r="P50" s="52" t="str">
        <f t="shared" si="8"/>
        <v>　―　</v>
      </c>
      <c r="T50" s="5"/>
      <c r="U50" s="6"/>
      <c r="V50" s="2"/>
      <c r="W50" s="2"/>
      <c r="X50" s="2"/>
      <c r="Y50" s="2"/>
      <c r="AA50" s="2"/>
      <c r="AB50" s="2"/>
    </row>
    <row r="51" spans="1:28" ht="30" customHeight="1">
      <c r="A51" s="11"/>
      <c r="B51" s="9"/>
      <c r="C51" s="9"/>
      <c r="D51" s="9"/>
      <c r="E51" s="33"/>
      <c r="F51" s="10" t="str">
        <f t="shared" si="0"/>
        <v/>
      </c>
      <c r="G51" s="10"/>
      <c r="H51" s="47" t="str">
        <f t="shared" si="1"/>
        <v>健診項目</v>
      </c>
      <c r="I51" s="47" t="str">
        <f t="shared" si="2"/>
        <v>健診項目</v>
      </c>
      <c r="J51" s="47" t="str">
        <f t="shared" si="3"/>
        <v>健診項目</v>
      </c>
      <c r="K51" s="61" t="e">
        <f t="shared" si="4"/>
        <v>#VALUE!</v>
      </c>
      <c r="L51" s="61" t="e">
        <f t="shared" si="5"/>
        <v>#VALUE!</v>
      </c>
      <c r="M51" s="9"/>
      <c r="N51" s="49" t="str">
        <f t="shared" si="6"/>
        <v>　―　</v>
      </c>
      <c r="O51" s="51" t="str">
        <f t="shared" si="7"/>
        <v>　―　</v>
      </c>
      <c r="P51" s="52" t="str">
        <f t="shared" si="8"/>
        <v>　―　</v>
      </c>
      <c r="T51" s="5"/>
      <c r="U51" s="6"/>
      <c r="V51" s="2"/>
      <c r="W51" s="2"/>
      <c r="X51" s="2"/>
      <c r="Y51" s="2"/>
      <c r="AA51" s="2"/>
      <c r="AB51" s="2"/>
    </row>
    <row r="52" spans="1:28" ht="30" customHeight="1">
      <c r="A52" s="11"/>
      <c r="B52" s="9"/>
      <c r="C52" s="9"/>
      <c r="D52" s="9"/>
      <c r="E52" s="33"/>
      <c r="F52" s="10" t="str">
        <f t="shared" si="0"/>
        <v/>
      </c>
      <c r="G52" s="10"/>
      <c r="H52" s="47" t="str">
        <f t="shared" si="1"/>
        <v>健診項目</v>
      </c>
      <c r="I52" s="47" t="str">
        <f t="shared" si="2"/>
        <v>健診項目</v>
      </c>
      <c r="J52" s="47" t="str">
        <f t="shared" si="3"/>
        <v>健診項目</v>
      </c>
      <c r="K52" s="61" t="e">
        <f t="shared" si="4"/>
        <v>#VALUE!</v>
      </c>
      <c r="L52" s="61" t="e">
        <f t="shared" si="5"/>
        <v>#VALUE!</v>
      </c>
      <c r="M52" s="9"/>
      <c r="N52" s="49" t="str">
        <f t="shared" si="6"/>
        <v>　―　</v>
      </c>
      <c r="O52" s="51" t="str">
        <f t="shared" si="7"/>
        <v>　―　</v>
      </c>
      <c r="P52" s="52" t="str">
        <f t="shared" si="8"/>
        <v>　―　</v>
      </c>
      <c r="T52" s="5"/>
      <c r="U52" s="6"/>
      <c r="V52" s="2"/>
      <c r="W52" s="2"/>
      <c r="X52" s="2"/>
      <c r="Y52" s="2"/>
      <c r="AA52" s="2"/>
      <c r="AB52" s="2"/>
    </row>
    <row r="53" spans="1:28" ht="30" customHeight="1">
      <c r="A53" s="11"/>
      <c r="B53" s="8"/>
      <c r="C53" s="9"/>
      <c r="D53" s="9"/>
      <c r="E53" s="33"/>
      <c r="F53" s="10" t="str">
        <f>IF(E53="","",DATEDIF(E53,$E$18,"Y"))</f>
        <v/>
      </c>
      <c r="G53" s="10"/>
      <c r="H53" s="54" t="str">
        <f>IF(F53&lt;40,"　　","健診項目")</f>
        <v>健診項目</v>
      </c>
      <c r="I53" s="54" t="str">
        <f>IF(F53&lt;40,"       ","健診項目")</f>
        <v>健診項目</v>
      </c>
      <c r="J53" s="54" t="str">
        <f>IF(F53&lt;50,"        ","健診項目")</f>
        <v>健診項目</v>
      </c>
      <c r="K53" s="61" t="e">
        <f t="shared" si="4"/>
        <v>#VALUE!</v>
      </c>
      <c r="L53" s="61" t="e">
        <f t="shared" si="5"/>
        <v>#VALUE!</v>
      </c>
      <c r="M53" s="9"/>
      <c r="N53" s="55" t="str">
        <f>IF(M53=3,"        ","　―　")</f>
        <v>　―　</v>
      </c>
      <c r="O53" s="51" t="str">
        <f>IF(M53=3,"        ","　―　")</f>
        <v>　―　</v>
      </c>
      <c r="P53" s="52" t="str">
        <f>IF(M53=3,"        ","　―　")</f>
        <v>　―　</v>
      </c>
      <c r="T53" s="41">
        <v>1</v>
      </c>
      <c r="U53" s="6"/>
      <c r="V53" s="2"/>
      <c r="W53" s="2"/>
      <c r="X53" s="2"/>
      <c r="Y53" s="2"/>
      <c r="AA53" s="2"/>
      <c r="AB53" s="2"/>
    </row>
    <row r="54" spans="1:28" ht="30" customHeight="1">
      <c r="A54" s="11"/>
      <c r="B54" s="8"/>
      <c r="C54" s="9"/>
      <c r="D54" s="9"/>
      <c r="E54" s="33"/>
      <c r="F54" s="10" t="str">
        <f t="shared" ref="F54:F67" si="9">IF(E54="","",DATEDIF(E54,$E$18,"Y"))</f>
        <v/>
      </c>
      <c r="G54" s="10"/>
      <c r="H54" s="54" t="str">
        <f t="shared" ref="H54:H67" si="10">IF(F54&lt;40,"　　","健診項目")</f>
        <v>健診項目</v>
      </c>
      <c r="I54" s="54" t="str">
        <f t="shared" ref="I54:I67" si="11">IF(F54&lt;40,"       ","健診項目")</f>
        <v>健診項目</v>
      </c>
      <c r="J54" s="54" t="str">
        <f t="shared" ref="J54:J67" si="12">IF(F54&lt;50,"        ","健診項目")</f>
        <v>健診項目</v>
      </c>
      <c r="K54" s="61" t="e">
        <f t="shared" si="4"/>
        <v>#VALUE!</v>
      </c>
      <c r="L54" s="61" t="e">
        <f t="shared" si="5"/>
        <v>#VALUE!</v>
      </c>
      <c r="M54" s="9"/>
      <c r="N54" s="55" t="str">
        <f t="shared" ref="N54:N67" si="13">IF(M54=3,"        ","　―　")</f>
        <v>　―　</v>
      </c>
      <c r="O54" s="51" t="str">
        <f t="shared" ref="O54:O67" si="14">IF(M54=3,"        ","　―　")</f>
        <v>　―　</v>
      </c>
      <c r="P54" s="52" t="str">
        <f t="shared" ref="P54:P67" si="15">IF(M54=3,"        ","　―　")</f>
        <v>　―　</v>
      </c>
      <c r="T54" s="42">
        <v>2</v>
      </c>
      <c r="U54" s="6"/>
      <c r="V54" s="2"/>
      <c r="W54" s="2"/>
      <c r="X54" s="2"/>
      <c r="Y54" s="2"/>
      <c r="AA54" s="2"/>
      <c r="AB54" s="2"/>
    </row>
    <row r="55" spans="1:28" ht="30" customHeight="1">
      <c r="A55" s="11"/>
      <c r="B55" s="9"/>
      <c r="C55" s="9"/>
      <c r="D55" s="9"/>
      <c r="E55" s="33"/>
      <c r="F55" s="10" t="str">
        <f t="shared" si="9"/>
        <v/>
      </c>
      <c r="G55" s="10"/>
      <c r="H55" s="54" t="str">
        <f t="shared" si="10"/>
        <v>健診項目</v>
      </c>
      <c r="I55" s="54" t="str">
        <f t="shared" si="11"/>
        <v>健診項目</v>
      </c>
      <c r="J55" s="54" t="str">
        <f t="shared" si="12"/>
        <v>健診項目</v>
      </c>
      <c r="K55" s="61" t="e">
        <f t="shared" si="4"/>
        <v>#VALUE!</v>
      </c>
      <c r="L55" s="61" t="e">
        <f t="shared" si="5"/>
        <v>#VALUE!</v>
      </c>
      <c r="M55" s="9"/>
      <c r="N55" s="55" t="str">
        <f t="shared" si="13"/>
        <v>　―　</v>
      </c>
      <c r="O55" s="51" t="str">
        <f t="shared" si="14"/>
        <v>　―　</v>
      </c>
      <c r="P55" s="52" t="str">
        <f t="shared" si="15"/>
        <v>　―　</v>
      </c>
      <c r="T55" s="43">
        <v>3</v>
      </c>
      <c r="U55" s="6"/>
      <c r="V55" s="2"/>
      <c r="W55" s="2"/>
      <c r="X55" s="2"/>
      <c r="Y55" s="2"/>
      <c r="AA55" s="2"/>
      <c r="AB55" s="2"/>
    </row>
    <row r="56" spans="1:28" ht="30" customHeight="1">
      <c r="A56" s="11"/>
      <c r="B56" s="9"/>
      <c r="C56" s="9"/>
      <c r="D56" s="9"/>
      <c r="E56" s="33"/>
      <c r="F56" s="10" t="str">
        <f t="shared" si="9"/>
        <v/>
      </c>
      <c r="G56" s="10"/>
      <c r="H56" s="54" t="str">
        <f t="shared" si="10"/>
        <v>健診項目</v>
      </c>
      <c r="I56" s="54" t="str">
        <f t="shared" si="11"/>
        <v>健診項目</v>
      </c>
      <c r="J56" s="54" t="str">
        <f t="shared" si="12"/>
        <v>健診項目</v>
      </c>
      <c r="K56" s="61" t="e">
        <f t="shared" si="4"/>
        <v>#VALUE!</v>
      </c>
      <c r="L56" s="61" t="e">
        <f t="shared" si="5"/>
        <v>#VALUE!</v>
      </c>
      <c r="M56" s="9"/>
      <c r="N56" s="55" t="str">
        <f t="shared" si="13"/>
        <v>　―　</v>
      </c>
      <c r="O56" s="51" t="str">
        <f t="shared" si="14"/>
        <v>　―　</v>
      </c>
      <c r="P56" s="52" t="str">
        <f t="shared" si="15"/>
        <v>　―　</v>
      </c>
      <c r="T56" s="37"/>
      <c r="U56" s="6"/>
      <c r="V56" s="2"/>
      <c r="W56" s="2"/>
      <c r="X56" s="2"/>
      <c r="Y56" s="2"/>
      <c r="AA56" s="2"/>
      <c r="AB56" s="2"/>
    </row>
    <row r="57" spans="1:28" ht="30" customHeight="1">
      <c r="A57" s="11"/>
      <c r="B57" s="9"/>
      <c r="C57" s="9"/>
      <c r="D57" s="9"/>
      <c r="E57" s="33"/>
      <c r="F57" s="10" t="str">
        <f t="shared" si="9"/>
        <v/>
      </c>
      <c r="G57" s="10"/>
      <c r="H57" s="54" t="str">
        <f t="shared" si="10"/>
        <v>健診項目</v>
      </c>
      <c r="I57" s="54" t="str">
        <f t="shared" si="11"/>
        <v>健診項目</v>
      </c>
      <c r="J57" s="54" t="str">
        <f t="shared" si="12"/>
        <v>健診項目</v>
      </c>
      <c r="K57" s="61" t="e">
        <f t="shared" si="4"/>
        <v>#VALUE!</v>
      </c>
      <c r="L57" s="61" t="e">
        <f t="shared" si="5"/>
        <v>#VALUE!</v>
      </c>
      <c r="M57" s="9"/>
      <c r="N57" s="55" t="str">
        <f t="shared" si="13"/>
        <v>　―　</v>
      </c>
      <c r="O57" s="51" t="str">
        <f t="shared" si="14"/>
        <v>　―　</v>
      </c>
      <c r="P57" s="52" t="str">
        <f t="shared" si="15"/>
        <v>　―　</v>
      </c>
      <c r="T57" s="37" t="s">
        <v>9</v>
      </c>
      <c r="U57" s="6"/>
      <c r="V57" s="2"/>
      <c r="W57" s="2"/>
      <c r="X57" s="2"/>
      <c r="Y57" s="2"/>
      <c r="AA57" s="2"/>
      <c r="AB57" s="2"/>
    </row>
    <row r="58" spans="1:28" ht="30" customHeight="1">
      <c r="A58" s="11"/>
      <c r="B58" s="9"/>
      <c r="C58" s="9"/>
      <c r="D58" s="9"/>
      <c r="E58" s="33"/>
      <c r="F58" s="10" t="str">
        <f t="shared" si="9"/>
        <v/>
      </c>
      <c r="G58" s="10"/>
      <c r="H58" s="54" t="str">
        <f t="shared" si="10"/>
        <v>健診項目</v>
      </c>
      <c r="I58" s="54" t="str">
        <f t="shared" si="11"/>
        <v>健診項目</v>
      </c>
      <c r="J58" s="54" t="str">
        <f t="shared" si="12"/>
        <v>健診項目</v>
      </c>
      <c r="K58" s="61" t="e">
        <f t="shared" si="4"/>
        <v>#VALUE!</v>
      </c>
      <c r="L58" s="61" t="e">
        <f t="shared" si="5"/>
        <v>#VALUE!</v>
      </c>
      <c r="M58" s="9"/>
      <c r="N58" s="55" t="str">
        <f t="shared" si="13"/>
        <v>　―　</v>
      </c>
      <c r="O58" s="51" t="str">
        <f t="shared" si="14"/>
        <v>　―　</v>
      </c>
      <c r="P58" s="52" t="str">
        <f t="shared" si="15"/>
        <v>　―　</v>
      </c>
      <c r="T58" s="37"/>
      <c r="U58" s="6"/>
      <c r="V58" s="2"/>
      <c r="W58" s="2"/>
      <c r="X58" s="2"/>
      <c r="Y58" s="2"/>
      <c r="AA58" s="2"/>
      <c r="AB58" s="2"/>
    </row>
    <row r="59" spans="1:28" ht="30" customHeight="1">
      <c r="A59" s="11"/>
      <c r="B59" s="9"/>
      <c r="C59" s="9"/>
      <c r="D59" s="9"/>
      <c r="E59" s="33"/>
      <c r="F59" s="10" t="str">
        <f t="shared" si="9"/>
        <v/>
      </c>
      <c r="G59" s="10"/>
      <c r="H59" s="54" t="str">
        <f t="shared" si="10"/>
        <v>健診項目</v>
      </c>
      <c r="I59" s="54" t="str">
        <f t="shared" si="11"/>
        <v>健診項目</v>
      </c>
      <c r="J59" s="54" t="str">
        <f t="shared" si="12"/>
        <v>健診項目</v>
      </c>
      <c r="K59" s="61" t="e">
        <f t="shared" si="4"/>
        <v>#VALUE!</v>
      </c>
      <c r="L59" s="61" t="e">
        <f t="shared" si="5"/>
        <v>#VALUE!</v>
      </c>
      <c r="M59" s="9"/>
      <c r="N59" s="55" t="str">
        <f t="shared" si="13"/>
        <v>　―　</v>
      </c>
      <c r="O59" s="51" t="str">
        <f t="shared" si="14"/>
        <v>　―　</v>
      </c>
      <c r="P59" s="52" t="str">
        <f t="shared" si="15"/>
        <v>　―　</v>
      </c>
      <c r="T59" s="37"/>
      <c r="U59" s="6"/>
      <c r="V59" s="2"/>
      <c r="W59" s="2"/>
      <c r="X59" s="2"/>
      <c r="Y59" s="2"/>
      <c r="AA59" s="2"/>
      <c r="AB59" s="2"/>
    </row>
    <row r="60" spans="1:28" ht="30" customHeight="1">
      <c r="A60" s="11"/>
      <c r="B60" s="9"/>
      <c r="C60" s="9"/>
      <c r="D60" s="9"/>
      <c r="E60" s="33"/>
      <c r="F60" s="10" t="str">
        <f t="shared" si="9"/>
        <v/>
      </c>
      <c r="G60" s="10"/>
      <c r="H60" s="54" t="str">
        <f t="shared" si="10"/>
        <v>健診項目</v>
      </c>
      <c r="I60" s="54" t="str">
        <f t="shared" si="11"/>
        <v>健診項目</v>
      </c>
      <c r="J60" s="54" t="str">
        <f t="shared" si="12"/>
        <v>健診項目</v>
      </c>
      <c r="K60" s="61" t="e">
        <f t="shared" si="4"/>
        <v>#VALUE!</v>
      </c>
      <c r="L60" s="61" t="e">
        <f t="shared" si="5"/>
        <v>#VALUE!</v>
      </c>
      <c r="M60" s="9"/>
      <c r="N60" s="55" t="str">
        <f t="shared" si="13"/>
        <v>　―　</v>
      </c>
      <c r="O60" s="51" t="str">
        <f t="shared" si="14"/>
        <v>　―　</v>
      </c>
      <c r="P60" s="52" t="str">
        <f t="shared" si="15"/>
        <v>　―　</v>
      </c>
      <c r="T60" s="5"/>
      <c r="U60" s="6"/>
      <c r="V60" s="2"/>
      <c r="W60" s="2"/>
      <c r="X60" s="2"/>
      <c r="Y60" s="2"/>
      <c r="AA60" s="2"/>
      <c r="AB60" s="2"/>
    </row>
    <row r="61" spans="1:28" ht="30" customHeight="1">
      <c r="A61" s="11"/>
      <c r="B61" s="9"/>
      <c r="C61" s="9"/>
      <c r="D61" s="9"/>
      <c r="E61" s="33"/>
      <c r="F61" s="10" t="str">
        <f t="shared" si="9"/>
        <v/>
      </c>
      <c r="G61" s="10"/>
      <c r="H61" s="54" t="str">
        <f t="shared" si="10"/>
        <v>健診項目</v>
      </c>
      <c r="I61" s="54" t="str">
        <f t="shared" si="11"/>
        <v>健診項目</v>
      </c>
      <c r="J61" s="54" t="str">
        <f t="shared" si="12"/>
        <v>健診項目</v>
      </c>
      <c r="K61" s="61" t="e">
        <f t="shared" si="4"/>
        <v>#VALUE!</v>
      </c>
      <c r="L61" s="61" t="e">
        <f t="shared" si="5"/>
        <v>#VALUE!</v>
      </c>
      <c r="M61" s="9"/>
      <c r="N61" s="55" t="str">
        <f t="shared" si="13"/>
        <v>　―　</v>
      </c>
      <c r="O61" s="51" t="str">
        <f t="shared" si="14"/>
        <v>　―　</v>
      </c>
      <c r="P61" s="52" t="str">
        <f t="shared" si="15"/>
        <v>　―　</v>
      </c>
      <c r="T61" s="5"/>
      <c r="U61" s="6"/>
      <c r="V61" s="2"/>
      <c r="W61" s="2"/>
      <c r="X61" s="2"/>
      <c r="Y61" s="2"/>
      <c r="AA61" s="2"/>
      <c r="AB61" s="2"/>
    </row>
    <row r="62" spans="1:28" ht="30" customHeight="1">
      <c r="A62" s="11"/>
      <c r="B62" s="9"/>
      <c r="C62" s="9"/>
      <c r="D62" s="9"/>
      <c r="E62" s="33"/>
      <c r="F62" s="10" t="str">
        <f t="shared" si="9"/>
        <v/>
      </c>
      <c r="G62" s="10"/>
      <c r="H62" s="54" t="str">
        <f t="shared" si="10"/>
        <v>健診項目</v>
      </c>
      <c r="I62" s="54" t="str">
        <f t="shared" si="11"/>
        <v>健診項目</v>
      </c>
      <c r="J62" s="54" t="str">
        <f t="shared" si="12"/>
        <v>健診項目</v>
      </c>
      <c r="K62" s="61" t="e">
        <f t="shared" si="4"/>
        <v>#VALUE!</v>
      </c>
      <c r="L62" s="61" t="e">
        <f t="shared" si="5"/>
        <v>#VALUE!</v>
      </c>
      <c r="M62" s="9"/>
      <c r="N62" s="55" t="str">
        <f t="shared" si="13"/>
        <v>　―　</v>
      </c>
      <c r="O62" s="51" t="str">
        <f t="shared" si="14"/>
        <v>　―　</v>
      </c>
      <c r="P62" s="52" t="str">
        <f t="shared" si="15"/>
        <v>　―　</v>
      </c>
      <c r="T62" s="5"/>
      <c r="U62" s="6"/>
      <c r="V62" s="2"/>
      <c r="W62" s="2"/>
      <c r="X62" s="2"/>
      <c r="Y62" s="2"/>
      <c r="AA62" s="2"/>
      <c r="AB62" s="2"/>
    </row>
    <row r="63" spans="1:28" ht="30" customHeight="1">
      <c r="A63" s="11"/>
      <c r="B63" s="9"/>
      <c r="C63" s="9"/>
      <c r="D63" s="9"/>
      <c r="E63" s="33"/>
      <c r="F63" s="10" t="str">
        <f t="shared" si="9"/>
        <v/>
      </c>
      <c r="G63" s="10"/>
      <c r="H63" s="54" t="str">
        <f t="shared" si="10"/>
        <v>健診項目</v>
      </c>
      <c r="I63" s="54" t="str">
        <f t="shared" si="11"/>
        <v>健診項目</v>
      </c>
      <c r="J63" s="54" t="str">
        <f t="shared" si="12"/>
        <v>健診項目</v>
      </c>
      <c r="K63" s="61" t="e">
        <f t="shared" si="4"/>
        <v>#VALUE!</v>
      </c>
      <c r="L63" s="61" t="e">
        <f t="shared" si="5"/>
        <v>#VALUE!</v>
      </c>
      <c r="M63" s="9"/>
      <c r="N63" s="55" t="str">
        <f t="shared" si="13"/>
        <v>　―　</v>
      </c>
      <c r="O63" s="51" t="str">
        <f t="shared" si="14"/>
        <v>　―　</v>
      </c>
      <c r="P63" s="52" t="str">
        <f t="shared" si="15"/>
        <v>　―　</v>
      </c>
      <c r="T63" s="5"/>
      <c r="U63" s="6"/>
      <c r="V63" s="2"/>
      <c r="W63" s="2"/>
      <c r="X63" s="2"/>
      <c r="Y63" s="2"/>
      <c r="AA63" s="2"/>
      <c r="AB63" s="2"/>
    </row>
    <row r="64" spans="1:28" ht="30" customHeight="1">
      <c r="A64" s="11"/>
      <c r="B64" s="9"/>
      <c r="C64" s="9"/>
      <c r="D64" s="9"/>
      <c r="E64" s="33"/>
      <c r="F64" s="10" t="str">
        <f t="shared" si="9"/>
        <v/>
      </c>
      <c r="G64" s="10"/>
      <c r="H64" s="54" t="str">
        <f t="shared" si="10"/>
        <v>健診項目</v>
      </c>
      <c r="I64" s="54" t="str">
        <f t="shared" si="11"/>
        <v>健診項目</v>
      </c>
      <c r="J64" s="54" t="str">
        <f t="shared" si="12"/>
        <v>健診項目</v>
      </c>
      <c r="K64" s="61" t="e">
        <f t="shared" si="4"/>
        <v>#VALUE!</v>
      </c>
      <c r="L64" s="61" t="e">
        <f t="shared" si="5"/>
        <v>#VALUE!</v>
      </c>
      <c r="M64" s="9"/>
      <c r="N64" s="55" t="str">
        <f t="shared" si="13"/>
        <v>　―　</v>
      </c>
      <c r="O64" s="51" t="str">
        <f t="shared" si="14"/>
        <v>　―　</v>
      </c>
      <c r="P64" s="52" t="str">
        <f t="shared" si="15"/>
        <v>　―　</v>
      </c>
      <c r="T64" s="5"/>
      <c r="U64" s="6"/>
      <c r="V64" s="2"/>
      <c r="W64" s="2"/>
      <c r="X64" s="2"/>
      <c r="Y64" s="2"/>
      <c r="AA64" s="2"/>
      <c r="AB64" s="2"/>
    </row>
    <row r="65" spans="1:28" ht="30" customHeight="1">
      <c r="A65" s="11"/>
      <c r="B65" s="9"/>
      <c r="C65" s="9"/>
      <c r="D65" s="9"/>
      <c r="E65" s="33"/>
      <c r="F65" s="10" t="str">
        <f t="shared" si="9"/>
        <v/>
      </c>
      <c r="G65" s="10"/>
      <c r="H65" s="54" t="str">
        <f t="shared" si="10"/>
        <v>健診項目</v>
      </c>
      <c r="I65" s="54" t="str">
        <f t="shared" si="11"/>
        <v>健診項目</v>
      </c>
      <c r="J65" s="54" t="str">
        <f t="shared" si="12"/>
        <v>健診項目</v>
      </c>
      <c r="K65" s="61" t="e">
        <f t="shared" si="4"/>
        <v>#VALUE!</v>
      </c>
      <c r="L65" s="61" t="e">
        <f t="shared" si="5"/>
        <v>#VALUE!</v>
      </c>
      <c r="M65" s="9"/>
      <c r="N65" s="55" t="str">
        <f t="shared" si="13"/>
        <v>　―　</v>
      </c>
      <c r="O65" s="51" t="str">
        <f t="shared" si="14"/>
        <v>　―　</v>
      </c>
      <c r="P65" s="52" t="str">
        <f t="shared" si="15"/>
        <v>　―　</v>
      </c>
      <c r="T65" s="5"/>
      <c r="U65" s="6"/>
      <c r="V65" s="2"/>
      <c r="W65" s="2"/>
      <c r="X65" s="2"/>
      <c r="Y65" s="2"/>
      <c r="AA65" s="2"/>
      <c r="AB65" s="2"/>
    </row>
    <row r="66" spans="1:28" ht="30" customHeight="1">
      <c r="A66" s="11"/>
      <c r="B66" s="9"/>
      <c r="C66" s="9"/>
      <c r="D66" s="9"/>
      <c r="E66" s="33"/>
      <c r="F66" s="10" t="str">
        <f t="shared" si="9"/>
        <v/>
      </c>
      <c r="G66" s="10"/>
      <c r="H66" s="54" t="str">
        <f t="shared" si="10"/>
        <v>健診項目</v>
      </c>
      <c r="I66" s="54" t="str">
        <f t="shared" si="11"/>
        <v>健診項目</v>
      </c>
      <c r="J66" s="54" t="str">
        <f t="shared" si="12"/>
        <v>健診項目</v>
      </c>
      <c r="K66" s="61" t="e">
        <f t="shared" si="4"/>
        <v>#VALUE!</v>
      </c>
      <c r="L66" s="61" t="e">
        <f t="shared" si="5"/>
        <v>#VALUE!</v>
      </c>
      <c r="M66" s="9"/>
      <c r="N66" s="55" t="str">
        <f t="shared" si="13"/>
        <v>　―　</v>
      </c>
      <c r="O66" s="51" t="str">
        <f t="shared" si="14"/>
        <v>　―　</v>
      </c>
      <c r="P66" s="52" t="str">
        <f t="shared" si="15"/>
        <v>　―　</v>
      </c>
      <c r="T66" s="5"/>
      <c r="U66" s="6"/>
      <c r="V66" s="2"/>
      <c r="W66" s="2"/>
      <c r="X66" s="2"/>
      <c r="Y66" s="2"/>
      <c r="AA66" s="2"/>
      <c r="AB66" s="2"/>
    </row>
    <row r="67" spans="1:28" ht="30" customHeight="1">
      <c r="A67" s="11"/>
      <c r="B67" s="9"/>
      <c r="C67" s="9"/>
      <c r="D67" s="9"/>
      <c r="E67" s="33"/>
      <c r="F67" s="10" t="str">
        <f t="shared" si="9"/>
        <v/>
      </c>
      <c r="G67" s="10"/>
      <c r="H67" s="54" t="str">
        <f t="shared" si="10"/>
        <v>健診項目</v>
      </c>
      <c r="I67" s="54" t="str">
        <f t="shared" si="11"/>
        <v>健診項目</v>
      </c>
      <c r="J67" s="54" t="str">
        <f t="shared" si="12"/>
        <v>健診項目</v>
      </c>
      <c r="K67" s="61" t="e">
        <f t="shared" si="4"/>
        <v>#VALUE!</v>
      </c>
      <c r="L67" s="61" t="e">
        <f t="shared" si="5"/>
        <v>#VALUE!</v>
      </c>
      <c r="M67" s="9"/>
      <c r="N67" s="55" t="str">
        <f t="shared" si="13"/>
        <v>　―　</v>
      </c>
      <c r="O67" s="51" t="str">
        <f t="shared" si="14"/>
        <v>　―　</v>
      </c>
      <c r="P67" s="52" t="str">
        <f t="shared" si="15"/>
        <v>　―　</v>
      </c>
      <c r="T67" s="5"/>
      <c r="U67" s="6"/>
      <c r="V67" s="2"/>
      <c r="W67" s="2"/>
      <c r="X67" s="2"/>
      <c r="Y67" s="2"/>
      <c r="AA67" s="2"/>
      <c r="AB67" s="2"/>
    </row>
    <row r="68" spans="1:28" ht="30" customHeight="1" thickBot="1">
      <c r="A68" s="11"/>
      <c r="B68" s="15"/>
      <c r="C68" s="15"/>
      <c r="D68" s="15"/>
      <c r="E68" s="34"/>
      <c r="F68" s="16" t="str">
        <f t="shared" si="0"/>
        <v/>
      </c>
      <c r="G68" s="16"/>
      <c r="H68" s="48" t="str">
        <f t="shared" si="1"/>
        <v>健診項目</v>
      </c>
      <c r="I68" s="48" t="str">
        <f t="shared" si="2"/>
        <v>健診項目</v>
      </c>
      <c r="J68" s="48" t="str">
        <f t="shared" si="3"/>
        <v>健診項目</v>
      </c>
      <c r="K68" s="60" t="e">
        <f t="shared" si="4"/>
        <v>#VALUE!</v>
      </c>
      <c r="L68" s="60" t="e">
        <f t="shared" si="5"/>
        <v>#VALUE!</v>
      </c>
      <c r="M68" s="15"/>
      <c r="N68" s="50" t="str">
        <f t="shared" si="6"/>
        <v>　―　</v>
      </c>
      <c r="O68" s="51" t="str">
        <f t="shared" si="7"/>
        <v>　―　</v>
      </c>
      <c r="P68" s="52" t="str">
        <f t="shared" si="8"/>
        <v>　―　</v>
      </c>
      <c r="T68" s="5"/>
      <c r="U68" s="6"/>
      <c r="V68" s="2"/>
      <c r="W68" s="2"/>
      <c r="X68" s="2"/>
      <c r="Y68" s="2"/>
      <c r="AA68" s="2"/>
      <c r="AB68" s="2"/>
    </row>
    <row r="69" spans="1:28" ht="30" customHeight="1" thickTop="1" thickBot="1">
      <c r="B69" s="17"/>
      <c r="C69" s="18" t="s">
        <v>21</v>
      </c>
      <c r="D69" s="18"/>
      <c r="E69" s="18"/>
      <c r="F69" s="18"/>
      <c r="G69" s="19"/>
      <c r="H69" s="20">
        <f t="shared" ref="H69:L69" si="16">COUNTIF(H19:H68,"〇")</f>
        <v>0</v>
      </c>
      <c r="I69" s="20">
        <f t="shared" si="16"/>
        <v>0</v>
      </c>
      <c r="J69" s="20">
        <f t="shared" si="16"/>
        <v>0</v>
      </c>
      <c r="K69" s="20">
        <f t="shared" si="16"/>
        <v>0</v>
      </c>
      <c r="L69" s="22">
        <f t="shared" si="16"/>
        <v>0</v>
      </c>
      <c r="M69" s="20">
        <f>COUNTA(M19:M68)</f>
        <v>0</v>
      </c>
      <c r="N69" s="21"/>
    </row>
    <row r="70" spans="1:28" ht="19.5" thickTop="1"/>
  </sheetData>
  <mergeCells count="27">
    <mergeCell ref="B1:G1"/>
    <mergeCell ref="C13:F15"/>
    <mergeCell ref="G13:G15"/>
    <mergeCell ref="M10:P11"/>
    <mergeCell ref="M16:N18"/>
    <mergeCell ref="M3:P4"/>
    <mergeCell ref="N13:N14"/>
    <mergeCell ref="M13:M14"/>
    <mergeCell ref="O15:P15"/>
    <mergeCell ref="O13:O14"/>
    <mergeCell ref="P13:P14"/>
    <mergeCell ref="O16:O18"/>
    <mergeCell ref="P16:P18"/>
    <mergeCell ref="D16:G16"/>
    <mergeCell ref="D17:D18"/>
    <mergeCell ref="F17:F18"/>
    <mergeCell ref="J9:P9"/>
    <mergeCell ref="G17:G18"/>
    <mergeCell ref="B16:B18"/>
    <mergeCell ref="C16:C18"/>
    <mergeCell ref="H14:L15"/>
    <mergeCell ref="H13:L13"/>
    <mergeCell ref="J16:J18"/>
    <mergeCell ref="I16:I18"/>
    <mergeCell ref="H16:H18"/>
    <mergeCell ref="K16:K17"/>
    <mergeCell ref="L16:L17"/>
  </mergeCells>
  <phoneticPr fontId="1"/>
  <conditionalFormatting sqref="N19">
    <cfRule type="containsText" dxfId="11" priority="16" operator="containsText" text="ー">
      <formula>NOT(ISERROR(SEARCH("ー",N19)))</formula>
    </cfRule>
  </conditionalFormatting>
  <conditionalFormatting sqref="O19:P19">
    <cfRule type="containsText" dxfId="10" priority="15" operator="containsText" text="ー">
      <formula>NOT(ISERROR(SEARCH("ー",O19)))</formula>
    </cfRule>
  </conditionalFormatting>
  <conditionalFormatting sqref="N20:N52 N68">
    <cfRule type="containsText" dxfId="9" priority="13" operator="containsText" text="ー">
      <formula>NOT(ISERROR(SEARCH("ー",N20)))</formula>
    </cfRule>
  </conditionalFormatting>
  <conditionalFormatting sqref="O20:P52 O68:P68">
    <cfRule type="containsText" dxfId="8" priority="12" operator="containsText" text="ー">
      <formula>NOT(ISERROR(SEARCH("ー",O20)))</formula>
    </cfRule>
  </conditionalFormatting>
  <conditionalFormatting sqref="N53">
    <cfRule type="containsText" dxfId="7" priority="10" operator="containsText" text="ー">
      <formula>NOT(ISERROR(SEARCH("ー",N53)))</formula>
    </cfRule>
  </conditionalFormatting>
  <conditionalFormatting sqref="O53:P53">
    <cfRule type="containsText" dxfId="6" priority="9" operator="containsText" text="ー">
      <formula>NOT(ISERROR(SEARCH("ー",O53)))</formula>
    </cfRule>
  </conditionalFormatting>
  <conditionalFormatting sqref="N54:N67">
    <cfRule type="containsText" dxfId="5" priority="7" operator="containsText" text="ー">
      <formula>NOT(ISERROR(SEARCH("ー",N54)))</formula>
    </cfRule>
  </conditionalFormatting>
  <conditionalFormatting sqref="O54:P67">
    <cfRule type="containsText" dxfId="4" priority="6" operator="containsText" text="ー">
      <formula>NOT(ISERROR(SEARCH("ー",O54)))</formula>
    </cfRule>
  </conditionalFormatting>
  <conditionalFormatting sqref="H19:J68">
    <cfRule type="cellIs" dxfId="3" priority="5" operator="equal">
      <formula>"健診項目"</formula>
    </cfRule>
  </conditionalFormatting>
  <conditionalFormatting sqref="K19:L19">
    <cfRule type="containsText" dxfId="2" priority="3" operator="containsText" text="ー">
      <formula>NOT(ISERROR(SEARCH("ー",K19)))</formula>
    </cfRule>
  </conditionalFormatting>
  <conditionalFormatting sqref="K20:L68">
    <cfRule type="containsText" dxfId="1" priority="2" operator="containsText" text="ー">
      <formula>NOT(ISERROR(SEARCH("ー",K20)))</formula>
    </cfRule>
  </conditionalFormatting>
  <conditionalFormatting sqref="F19:F68">
    <cfRule type="containsBlanks" dxfId="0" priority="1">
      <formula>LEN(TRIM(F19))=0</formula>
    </cfRule>
  </conditionalFormatting>
  <dataValidations xWindow="494" yWindow="618" count="8">
    <dataValidation imeMode="halfAlpha" allowBlank="1" showInputMessage="1" showErrorMessage="1" sqref="B1 B3:B8 B11:B1048576"/>
    <dataValidation allowBlank="1" showInputMessage="1" showErrorMessage="1" prompt="件数を項目別に自動カウント" sqref="M69"/>
    <dataValidation imeMode="fullAlpha" allowBlank="1" showInputMessage="1" showErrorMessage="1" prompt="生年月日から自動計算" sqref="F19:F68"/>
    <dataValidation type="whole" imeMode="fullAlpha" allowBlank="1" showInputMessage="1" showErrorMessage="1" error="1または2を入力してください。" prompt="男性は1、女性は2を入力してください。" sqref="G19:G68">
      <formula1>1</formula1>
      <formula2>2</formula2>
    </dataValidation>
    <dataValidation type="list" allowBlank="1" showInputMessage="1" showErrorMessage="1" sqref="M19:M68">
      <formula1>$T$19:$T$22</formula1>
    </dataValidation>
    <dataValidation imeMode="fullAlpha" allowBlank="1" showInputMessage="1" showErrorMessage="1" sqref="F69:G1048576 F2:G15 F17:G17"/>
    <dataValidation allowBlank="1" showInputMessage="1" showErrorMessage="1" prompt="〇の件数を項目別に自動カウント" sqref="H69:L69"/>
    <dataValidation type="list" allowBlank="1" showInputMessage="1" showErrorMessage="1" sqref="H19:L68">
      <formula1>$T$23</formula1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追加検査項目申請書 (R5その1)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2023-07-21T07:16:17Z</cp:lastPrinted>
  <dcterms:created xsi:type="dcterms:W3CDTF">2020-12-28T02:28:29Z</dcterms:created>
  <dcterms:modified xsi:type="dcterms:W3CDTF">2023-10-03T04:47:14Z</dcterms:modified>
</cp:coreProperties>
</file>