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020" windowHeight="13050" activeTab="0"/>
  </bookViews>
  <sheets>
    <sheet name="計算書"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<sst xmlns="http://schemas.openxmlformats.org/spreadsheetml/2006/main" count="23" uniqueCount="23">
  <si>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記号</t>
  </si>
  <si>
    <t>番号</t>
  </si>
  <si>
    <t>被扶養者氏名</t>
  </si>
  <si>
    <t>組合員氏名</t>
  </si>
  <si>
    <t>合　計</t>
  </si>
  <si>
    <t>給　　与</t>
  </si>
  <si>
    <t>賞　　与</t>
  </si>
  <si>
    <t>月　額　計</t>
  </si>
  <si>
    <t>（使用方法）</t>
  </si>
  <si>
    <t>　②「賞与欄」は、雇用証明書の賞与の額を記載してください。</t>
  </si>
  <si>
    <t>　③「月額計」欄は、各月の給与と賞与を合計した金額を記載してください。</t>
  </si>
  <si>
    <t>勤務年月</t>
  </si>
  <si>
    <t>始</t>
  </si>
  <si>
    <t>終</t>
  </si>
  <si>
    <t>ただし、過去の実績等や、職種上、繁忙期であったなどにより、年間では130万円未満であることが見込まれる場合に限り取消手続きを要しません。</t>
  </si>
  <si>
    <t>なお、上記の見込にかかわらず、結果として130万円を超えた場合は、被扶養者の要件を満たしませんので、取消手続きを行ってください。</t>
  </si>
  <si>
    <t>※パート等で働いている方で、月々の収入が安定しない場合、契約内容が年額130万円を下回っていても、</t>
  </si>
  <si>
    <t>なお、雇用契約の変更（見直し）により、勤務日数・時間を減らす等で今後は130万円未満であることが明らかな場合は、ただちに再認定することができます。</t>
  </si>
  <si>
    <t>　①「給与」欄は、雇用証明書（検認用）の各年月の支払い額を記載してください。</t>
  </si>
  <si>
    <t>年間収入額計算書（再認定用）　※　扶養から外れた方で再認定時期を確認する際にご利用ください。</t>
  </si>
  <si>
    <t>直近1年間年額　赤になった後、3回連続黄色で翌月1日再認定</t>
  </si>
  <si>
    <t>※年間収入が130万円以上となり、認定取り消しを行った方については、その後3カ月連続して直近１年間の収入が１３０万円未満となった場合に、翌月1日付けにて再認定することができます。</t>
  </si>
  <si>
    <t>　実際に支払われた給与の３月平均額が基準額（１０８，３３４円）以上となった場合、超えた翌月１日付けにて、取消手続きを行っていただく必要があります。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</si>
</sst>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0.0_);[Red]\(#,##0.0\)"/>
    <numFmt numFmtId="179" formatCode="0_);[Red]\(0\)"/>
    <numFmt numFmtId="180" formatCode="0.0_);[Red]\(0.0\)"/>
    <numFmt numFmtId="181" formatCode="[$-411]ggge&quot;年&quot;m&quot;月&quot;"/>
    <numFmt numFmtId="182" formatCode="[$-411]e&quot;年&quot;m&quot;月&quot;"/>
    <numFmt numFmtId="183" formatCode="0_ "/>
    <numFmt numFmtId="184" formatCode="#,##0_ "/>
    <numFmt numFmtId="185" formatCode="mmm\-yyyy"/>
    <numFmt numFmtId="186" formatCode="yyyy&quot;年&quot;m&quot;月&quot;;@"/>
    <numFmt numFmtId="187" formatCode="#,##0_ ;[Red]\-#,##0\ "/>
  </numFmts>
  <fonts count="45">
    <font>
      <sz val="11"/>
      <name val="ＭＳ Ｐゴシック"/>
      <family val="3"/>
    </font>
    <font>
      <sz val="6"/>
      <name val="ＭＳ Ｐゴシック"/>
      <family val="3"/>
    </font>
    <font>
      <sz val="14"/>
      <name val="ＭＳ Ｐゴシック"/>
      <family val="3"/>
    </font>
    <font>
      <sz val="12"/>
      <name val="ＭＳ Ｐゴシック"/>
      <family val="3"/>
    </font>
    <font>
      <b/>
      <sz val="16"/>
      <name val="ＭＳ Ｐゴシック"/>
      <family val="3"/>
    </font>
    <font>
      <b/>
      <sz val="14"/>
      <color indexed="10"/>
      <name val="ＭＳ Ｐゴシック"/>
      <family val="3"/>
    </font>
    <font>
      <b/>
      <sz val="9"/>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top style="thin"/>
      <bottom style="medium"/>
    </border>
    <border>
      <left style="medium"/>
      <right>
        <color indexed="63"/>
      </right>
      <top style="medium"/>
      <bottom style="thin"/>
    </border>
    <border>
      <left style="medium"/>
      <right/>
      <top style="thin"/>
      <bottom style="thin"/>
    </border>
    <border>
      <left style="thin"/>
      <right>
        <color indexed="63"/>
      </right>
      <top style="double"/>
      <bottom style="thin"/>
    </border>
    <border>
      <left style="thin"/>
      <right style="thin"/>
      <top>
        <color indexed="63"/>
      </top>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38" fontId="2" fillId="0" borderId="0" xfId="49" applyFont="1" applyAlignment="1">
      <alignment vertical="center"/>
    </xf>
    <xf numFmtId="49" fontId="2" fillId="0" borderId="10" xfId="49" applyNumberFormat="1" applyFont="1" applyBorder="1" applyAlignment="1">
      <alignment horizontal="center" vertical="center"/>
    </xf>
    <xf numFmtId="38" fontId="3" fillId="0" borderId="10" xfId="49" applyFont="1" applyBorder="1" applyAlignment="1">
      <alignment horizontal="center" vertical="center"/>
    </xf>
    <xf numFmtId="177" fontId="2" fillId="0" borderId="10" xfId="49" applyNumberFormat="1" applyFont="1" applyBorder="1" applyAlignment="1">
      <alignment vertical="center"/>
    </xf>
    <xf numFmtId="177" fontId="2" fillId="0" borderId="11" xfId="49" applyNumberFormat="1" applyFont="1" applyBorder="1" applyAlignment="1">
      <alignment vertical="center"/>
    </xf>
    <xf numFmtId="0" fontId="2" fillId="0" borderId="0" xfId="0" applyFont="1" applyBorder="1" applyAlignment="1">
      <alignment vertical="center"/>
    </xf>
    <xf numFmtId="177" fontId="2" fillId="0" borderId="12" xfId="0" applyNumberFormat="1" applyFont="1" applyBorder="1" applyAlignment="1">
      <alignment vertical="center"/>
    </xf>
    <xf numFmtId="177" fontId="2" fillId="0" borderId="0" xfId="0" applyNumberFormat="1"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186" fontId="2" fillId="0" borderId="0" xfId="0" applyNumberFormat="1" applyFont="1" applyAlignment="1">
      <alignment vertical="center"/>
    </xf>
    <xf numFmtId="186" fontId="2" fillId="0" borderId="14" xfId="0" applyNumberFormat="1" applyFont="1" applyBorder="1" applyAlignment="1">
      <alignment vertical="center"/>
    </xf>
    <xf numFmtId="186" fontId="3" fillId="0" borderId="10" xfId="0" applyNumberFormat="1" applyFont="1" applyBorder="1" applyAlignment="1">
      <alignment horizontal="center" vertical="center"/>
    </xf>
    <xf numFmtId="186" fontId="3" fillId="0" borderId="11" xfId="0" applyNumberFormat="1" applyFont="1" applyBorder="1" applyAlignment="1">
      <alignment horizontal="center" vertical="center"/>
    </xf>
    <xf numFmtId="186" fontId="3" fillId="0" borderId="0" xfId="0" applyNumberFormat="1" applyFont="1" applyAlignment="1">
      <alignment vertical="center"/>
    </xf>
    <xf numFmtId="181" fontId="5" fillId="0" borderId="15" xfId="0" applyNumberFormat="1" applyFont="1" applyBorder="1" applyAlignment="1" applyProtection="1">
      <alignment horizontal="center" vertical="center" wrapText="1"/>
      <protection/>
    </xf>
    <xf numFmtId="181" fontId="5" fillId="12" borderId="16" xfId="0" applyNumberFormat="1" applyFont="1" applyFill="1" applyBorder="1" applyAlignment="1" applyProtection="1">
      <alignment horizontal="center" vertical="center" wrapText="1"/>
      <protection locked="0"/>
    </xf>
    <xf numFmtId="181" fontId="5" fillId="0" borderId="17" xfId="0" applyNumberFormat="1" applyFont="1" applyBorder="1" applyAlignment="1" applyProtection="1">
      <alignment horizontal="center" vertical="center" wrapText="1"/>
      <protection/>
    </xf>
    <xf numFmtId="0" fontId="2" fillId="0" borderId="0" xfId="0" applyFont="1" applyAlignment="1">
      <alignment horizontal="right" vertical="center"/>
    </xf>
    <xf numFmtId="181" fontId="6" fillId="0" borderId="15" xfId="0" applyNumberFormat="1" applyFont="1" applyBorder="1" applyAlignment="1" applyProtection="1">
      <alignment horizontal="center" vertical="center" wrapText="1"/>
      <protection/>
    </xf>
    <xf numFmtId="177" fontId="2" fillId="0" borderId="18" xfId="49" applyNumberFormat="1" applyFont="1" applyBorder="1" applyAlignment="1">
      <alignment horizontal="right" vertical="center"/>
    </xf>
    <xf numFmtId="178" fontId="2" fillId="0" borderId="0" xfId="49" applyNumberFormat="1" applyFont="1" applyBorder="1" applyAlignment="1">
      <alignment vertical="center"/>
    </xf>
    <xf numFmtId="187" fontId="2" fillId="0" borderId="19" xfId="49" applyNumberFormat="1" applyFont="1" applyBorder="1" applyAlignment="1">
      <alignment vertical="center"/>
    </xf>
    <xf numFmtId="187" fontId="2" fillId="0" borderId="12" xfId="49" applyNumberFormat="1"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right" vertical="center"/>
    </xf>
    <xf numFmtId="38" fontId="3" fillId="0" borderId="12" xfId="49" applyFont="1" applyBorder="1" applyAlignment="1">
      <alignment horizontal="center" vertical="center"/>
    </xf>
    <xf numFmtId="0" fontId="4" fillId="0" borderId="0" xfId="0" applyFont="1" applyAlignment="1">
      <alignment vertical="center"/>
    </xf>
    <xf numFmtId="181" fontId="6" fillId="0" borderId="16" xfId="0" applyNumberFormat="1" applyFont="1" applyBorder="1" applyAlignment="1" applyProtection="1">
      <alignment horizontal="center" vertical="center" wrapText="1"/>
      <protection/>
    </xf>
    <xf numFmtId="181" fontId="6" fillId="0" borderId="22" xfId="0" applyNumberFormat="1" applyFont="1" applyBorder="1" applyAlignment="1" applyProtection="1">
      <alignment horizontal="center" vertical="center" wrapText="1"/>
      <protection/>
    </xf>
    <xf numFmtId="181" fontId="6" fillId="0" borderId="23" xfId="0" applyNumberFormat="1" applyFont="1" applyBorder="1" applyAlignment="1" applyProtection="1">
      <alignment horizontal="center" vertical="center" wrapText="1"/>
      <protection/>
    </xf>
    <xf numFmtId="177" fontId="2" fillId="0" borderId="24"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10"/>
        </patternFill>
      </fill>
    </dxf>
    <dxf>
      <fill>
        <patternFill>
          <bgColor rgb="FFFF0000"/>
        </patternFill>
      </fill>
    </dxf>
    <dxf>
      <fill>
        <patternFill>
          <bgColor rgb="FFFFFF0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75" zoomScaleNormal="75" zoomScalePageLayoutView="0" workbookViewId="0" topLeftCell="A1">
      <selection activeCell="A1" sqref="A1"/>
    </sheetView>
  </sheetViews>
  <sheetFormatPr defaultColWidth="9.00390625" defaultRowHeight="13.5"/>
  <cols>
    <col min="1" max="1" width="23.75390625" style="12" customWidth="1"/>
    <col min="2" max="4" width="18.625" style="2" customWidth="1"/>
    <col min="5" max="5" width="8.875" style="1" customWidth="1"/>
    <col min="6" max="13" width="11.875" style="1" customWidth="1"/>
    <col min="14" max="16384" width="9.00390625" style="1" customWidth="1"/>
  </cols>
  <sheetData>
    <row r="1" spans="2:5" ht="24.75" customHeight="1">
      <c r="B1" s="29" t="s">
        <v>19</v>
      </c>
      <c r="C1" s="29"/>
      <c r="D1" s="29"/>
      <c r="E1" s="29"/>
    </row>
    <row r="3" spans="1:4" ht="24" customHeight="1" thickBot="1">
      <c r="A3" s="4" t="s">
        <v>0</v>
      </c>
      <c r="B3" s="4" t="s">
        <v>1</v>
      </c>
      <c r="C3" s="4" t="s">
        <v>2</v>
      </c>
      <c r="D3" s="4" t="s">
        <v>3</v>
      </c>
    </row>
    <row r="4" spans="1:13" ht="24" customHeight="1">
      <c r="A4" s="3"/>
      <c r="B4" s="3"/>
      <c r="C4" s="3"/>
      <c r="D4" s="3"/>
      <c r="E4" s="20" t="s">
        <v>12</v>
      </c>
      <c r="F4" s="30">
        <f>A7</f>
        <v>44287</v>
      </c>
      <c r="G4" s="30">
        <f aca="true" t="shared" si="0" ref="G4:M4">EDATE(F4,1)</f>
        <v>44317</v>
      </c>
      <c r="H4" s="30">
        <f t="shared" si="0"/>
        <v>44348</v>
      </c>
      <c r="I4" s="30">
        <f t="shared" si="0"/>
        <v>44378</v>
      </c>
      <c r="J4" s="30">
        <f t="shared" si="0"/>
        <v>44409</v>
      </c>
      <c r="K4" s="30">
        <f t="shared" si="0"/>
        <v>44440</v>
      </c>
      <c r="L4" s="30">
        <f t="shared" si="0"/>
        <v>44470</v>
      </c>
      <c r="M4" s="31">
        <f t="shared" si="0"/>
        <v>44501</v>
      </c>
    </row>
    <row r="5" spans="1:13" ht="24" customHeight="1" thickBot="1">
      <c r="A5" s="13"/>
      <c r="E5" s="27" t="s">
        <v>13</v>
      </c>
      <c r="F5" s="21">
        <f>EDATE(A7,11)</f>
        <v>44621</v>
      </c>
      <c r="G5" s="21">
        <f>EDATE(F5,1)</f>
        <v>44652</v>
      </c>
      <c r="H5" s="21">
        <f aca="true" t="shared" si="1" ref="H5:M5">EDATE(F5,2)</f>
        <v>44682</v>
      </c>
      <c r="I5" s="21">
        <f t="shared" si="1"/>
        <v>44713</v>
      </c>
      <c r="J5" s="21">
        <f t="shared" si="1"/>
        <v>44743</v>
      </c>
      <c r="K5" s="21">
        <f t="shared" si="1"/>
        <v>44774</v>
      </c>
      <c r="L5" s="21">
        <f t="shared" si="1"/>
        <v>44805</v>
      </c>
      <c r="M5" s="32">
        <f t="shared" si="1"/>
        <v>44835</v>
      </c>
    </row>
    <row r="6" spans="1:11" ht="24" customHeight="1" thickBot="1">
      <c r="A6" s="14" t="s">
        <v>11</v>
      </c>
      <c r="B6" s="4" t="s">
        <v>5</v>
      </c>
      <c r="C6" s="4" t="s">
        <v>6</v>
      </c>
      <c r="D6" s="4" t="s">
        <v>7</v>
      </c>
      <c r="E6" s="28"/>
      <c r="F6" s="36" t="s">
        <v>20</v>
      </c>
      <c r="G6" s="36"/>
      <c r="H6" s="36"/>
      <c r="I6" s="36"/>
      <c r="J6" s="36"/>
      <c r="K6" s="36"/>
    </row>
    <row r="7" spans="1:6" ht="24" customHeight="1">
      <c r="A7" s="18">
        <v>44287</v>
      </c>
      <c r="B7" s="5"/>
      <c r="C7" s="5"/>
      <c r="D7" s="5">
        <f>SUM(B7,C7)</f>
        <v>0</v>
      </c>
      <c r="E7" s="24"/>
      <c r="F7" s="33">
        <f>SUM(D7:D18)</f>
        <v>0</v>
      </c>
    </row>
    <row r="8" spans="1:10" ht="24" customHeight="1">
      <c r="A8" s="19">
        <f>EDATE(A7,1)</f>
        <v>44317</v>
      </c>
      <c r="B8" s="5"/>
      <c r="C8" s="5"/>
      <c r="D8" s="5">
        <f aca="true" t="shared" si="2" ref="D8:D23">SUM(B8,C8)</f>
        <v>0</v>
      </c>
      <c r="E8" s="24"/>
      <c r="F8" s="34"/>
      <c r="G8" s="33">
        <f>SUM(D8:D19)</f>
        <v>0</v>
      </c>
      <c r="I8" s="7"/>
      <c r="J8" s="7"/>
    </row>
    <row r="9" spans="1:10" ht="24" customHeight="1" thickBot="1">
      <c r="A9" s="17">
        <f>EDATE(A7,2)</f>
        <v>44348</v>
      </c>
      <c r="B9" s="5"/>
      <c r="C9" s="5"/>
      <c r="D9" s="5">
        <f>SUM(B9,C9)</f>
        <v>0</v>
      </c>
      <c r="E9" s="24"/>
      <c r="F9" s="34"/>
      <c r="G9" s="34"/>
      <c r="H9" s="33">
        <f>SUM(D9:D20)</f>
        <v>0</v>
      </c>
      <c r="I9" s="8"/>
      <c r="J9" s="9"/>
    </row>
    <row r="10" spans="1:11" ht="24" customHeight="1" thickBot="1">
      <c r="A10" s="17">
        <f aca="true" t="shared" si="3" ref="A10:A25">EDATE(A8,2)</f>
        <v>44378</v>
      </c>
      <c r="B10" s="5"/>
      <c r="C10" s="5"/>
      <c r="D10" s="5">
        <f t="shared" si="2"/>
        <v>0</v>
      </c>
      <c r="E10" s="24"/>
      <c r="F10" s="34"/>
      <c r="G10" s="34"/>
      <c r="H10" s="34"/>
      <c r="I10" s="33">
        <f>SUM(D10:D21)</f>
        <v>0</v>
      </c>
      <c r="J10" s="10"/>
      <c r="K10" s="9"/>
    </row>
    <row r="11" spans="1:12" ht="24" customHeight="1" thickBot="1">
      <c r="A11" s="17">
        <f t="shared" si="3"/>
        <v>44409</v>
      </c>
      <c r="B11" s="5"/>
      <c r="C11" s="5"/>
      <c r="D11" s="5">
        <f t="shared" si="2"/>
        <v>0</v>
      </c>
      <c r="E11" s="24"/>
      <c r="F11" s="34"/>
      <c r="G11" s="34"/>
      <c r="H11" s="34"/>
      <c r="I11" s="34"/>
      <c r="J11" s="33">
        <f>SUM(D11:D22)</f>
        <v>0</v>
      </c>
      <c r="K11" s="11"/>
      <c r="L11" s="7"/>
    </row>
    <row r="12" spans="1:11" ht="24" customHeight="1" thickBot="1">
      <c r="A12" s="17">
        <f t="shared" si="3"/>
        <v>44440</v>
      </c>
      <c r="B12" s="5"/>
      <c r="C12" s="5"/>
      <c r="D12" s="5">
        <f t="shared" si="2"/>
        <v>0</v>
      </c>
      <c r="E12" s="24"/>
      <c r="F12" s="34"/>
      <c r="G12" s="34"/>
      <c r="H12" s="34"/>
      <c r="I12" s="34"/>
      <c r="J12" s="34"/>
      <c r="K12" s="33">
        <f>SUM(D12:D23)</f>
        <v>0</v>
      </c>
    </row>
    <row r="13" spans="1:12" ht="24" customHeight="1" thickBot="1">
      <c r="A13" s="17">
        <f t="shared" si="3"/>
        <v>44470</v>
      </c>
      <c r="B13" s="5"/>
      <c r="C13" s="5"/>
      <c r="D13" s="5">
        <f t="shared" si="2"/>
        <v>0</v>
      </c>
      <c r="E13" s="24"/>
      <c r="F13" s="34"/>
      <c r="G13" s="34"/>
      <c r="H13" s="34"/>
      <c r="I13" s="34"/>
      <c r="J13" s="34"/>
      <c r="K13" s="34"/>
      <c r="L13" s="33">
        <f>SUM(D13:D24)</f>
        <v>0</v>
      </c>
    </row>
    <row r="14" spans="1:13" ht="24" customHeight="1" thickBot="1">
      <c r="A14" s="17">
        <f t="shared" si="3"/>
        <v>44501</v>
      </c>
      <c r="B14" s="5"/>
      <c r="C14" s="5"/>
      <c r="D14" s="5">
        <f t="shared" si="2"/>
        <v>0</v>
      </c>
      <c r="E14" s="24"/>
      <c r="F14" s="34"/>
      <c r="G14" s="34"/>
      <c r="H14" s="34"/>
      <c r="I14" s="34"/>
      <c r="J14" s="34"/>
      <c r="K14" s="34"/>
      <c r="L14" s="34"/>
      <c r="M14" s="33">
        <f>SUM(D14:D25)</f>
        <v>0</v>
      </c>
    </row>
    <row r="15" spans="1:13" ht="24" customHeight="1" thickBot="1">
      <c r="A15" s="17">
        <f t="shared" si="3"/>
        <v>44531</v>
      </c>
      <c r="B15" s="5"/>
      <c r="C15" s="5"/>
      <c r="D15" s="5">
        <f t="shared" si="2"/>
        <v>0</v>
      </c>
      <c r="E15" s="24"/>
      <c r="F15" s="34"/>
      <c r="G15" s="34"/>
      <c r="H15" s="34"/>
      <c r="I15" s="34"/>
      <c r="J15" s="34"/>
      <c r="K15" s="34"/>
      <c r="L15" s="34"/>
      <c r="M15" s="34"/>
    </row>
    <row r="16" spans="1:13" ht="24" customHeight="1" thickBot="1">
      <c r="A16" s="17">
        <f t="shared" si="3"/>
        <v>44562</v>
      </c>
      <c r="B16" s="5"/>
      <c r="C16" s="5"/>
      <c r="D16" s="5">
        <f t="shared" si="2"/>
        <v>0</v>
      </c>
      <c r="E16" s="24"/>
      <c r="F16" s="34"/>
      <c r="G16" s="34"/>
      <c r="H16" s="34"/>
      <c r="I16" s="34"/>
      <c r="J16" s="34"/>
      <c r="K16" s="34"/>
      <c r="L16" s="34"/>
      <c r="M16" s="34"/>
    </row>
    <row r="17" spans="1:13" ht="24" customHeight="1" thickBot="1">
      <c r="A17" s="17">
        <f t="shared" si="3"/>
        <v>44593</v>
      </c>
      <c r="B17" s="5"/>
      <c r="C17" s="5"/>
      <c r="D17" s="5">
        <f t="shared" si="2"/>
        <v>0</v>
      </c>
      <c r="E17" s="24"/>
      <c r="F17" s="34"/>
      <c r="G17" s="34"/>
      <c r="H17" s="34"/>
      <c r="I17" s="34"/>
      <c r="J17" s="34"/>
      <c r="K17" s="34"/>
      <c r="L17" s="34"/>
      <c r="M17" s="34"/>
    </row>
    <row r="18" spans="1:13" ht="24" customHeight="1" thickBot="1">
      <c r="A18" s="17">
        <f t="shared" si="3"/>
        <v>44621</v>
      </c>
      <c r="B18" s="5"/>
      <c r="C18" s="5"/>
      <c r="D18" s="5">
        <f t="shared" si="2"/>
        <v>0</v>
      </c>
      <c r="E18" s="24"/>
      <c r="F18" s="35"/>
      <c r="G18" s="34"/>
      <c r="H18" s="34"/>
      <c r="I18" s="34"/>
      <c r="J18" s="34"/>
      <c r="K18" s="34"/>
      <c r="L18" s="34"/>
      <c r="M18" s="34"/>
    </row>
    <row r="19" spans="1:13" ht="24" customHeight="1" thickBot="1">
      <c r="A19" s="17">
        <f t="shared" si="3"/>
        <v>44652</v>
      </c>
      <c r="B19" s="5"/>
      <c r="C19" s="5"/>
      <c r="D19" s="5">
        <f t="shared" si="2"/>
        <v>0</v>
      </c>
      <c r="E19" s="25"/>
      <c r="F19" s="26"/>
      <c r="G19" s="35"/>
      <c r="H19" s="34"/>
      <c r="I19" s="34"/>
      <c r="J19" s="34"/>
      <c r="K19" s="34"/>
      <c r="L19" s="34"/>
      <c r="M19" s="34"/>
    </row>
    <row r="20" spans="1:13" ht="24" customHeight="1" thickBot="1">
      <c r="A20" s="17">
        <f t="shared" si="3"/>
        <v>44682</v>
      </c>
      <c r="B20" s="5"/>
      <c r="C20" s="5"/>
      <c r="D20" s="5">
        <f t="shared" si="2"/>
        <v>0</v>
      </c>
      <c r="E20" s="25"/>
      <c r="F20" s="7"/>
      <c r="H20" s="35"/>
      <c r="I20" s="34"/>
      <c r="J20" s="34"/>
      <c r="K20" s="34"/>
      <c r="L20" s="34"/>
      <c r="M20" s="34"/>
    </row>
    <row r="21" spans="1:13" ht="24" customHeight="1" thickBot="1">
      <c r="A21" s="17">
        <f t="shared" si="3"/>
        <v>44713</v>
      </c>
      <c r="B21" s="5"/>
      <c r="C21" s="5"/>
      <c r="D21" s="5">
        <f>SUM(B21,C21)</f>
        <v>0</v>
      </c>
      <c r="E21" s="25"/>
      <c r="I21" s="35"/>
      <c r="J21" s="34"/>
      <c r="K21" s="34"/>
      <c r="L21" s="34"/>
      <c r="M21" s="34"/>
    </row>
    <row r="22" spans="1:13" ht="24" customHeight="1" thickBot="1">
      <c r="A22" s="17">
        <f t="shared" si="3"/>
        <v>44743</v>
      </c>
      <c r="B22" s="5"/>
      <c r="C22" s="5"/>
      <c r="D22" s="5">
        <f>SUM(B22,C22)</f>
        <v>0</v>
      </c>
      <c r="E22" s="25"/>
      <c r="J22" s="35"/>
      <c r="K22" s="34"/>
      <c r="L22" s="34"/>
      <c r="M22" s="34"/>
    </row>
    <row r="23" spans="1:13" ht="24" customHeight="1" thickBot="1">
      <c r="A23" s="17">
        <f t="shared" si="3"/>
        <v>44774</v>
      </c>
      <c r="B23" s="5"/>
      <c r="C23" s="5"/>
      <c r="D23" s="5">
        <f t="shared" si="2"/>
        <v>0</v>
      </c>
      <c r="E23" s="25"/>
      <c r="F23" s="7"/>
      <c r="K23" s="35"/>
      <c r="L23" s="34"/>
      <c r="M23" s="34"/>
    </row>
    <row r="24" spans="1:13" ht="24" customHeight="1" thickBot="1">
      <c r="A24" s="17">
        <f t="shared" si="3"/>
        <v>44805</v>
      </c>
      <c r="B24" s="5"/>
      <c r="C24" s="5"/>
      <c r="D24" s="5">
        <f>SUM(B24,C24)</f>
        <v>0</v>
      </c>
      <c r="E24" s="25"/>
      <c r="F24" s="7"/>
      <c r="L24" s="35"/>
      <c r="M24" s="34"/>
    </row>
    <row r="25" spans="1:13" ht="24" customHeight="1" thickBot="1">
      <c r="A25" s="17">
        <f t="shared" si="3"/>
        <v>44835</v>
      </c>
      <c r="B25" s="5"/>
      <c r="C25" s="5"/>
      <c r="D25" s="5">
        <f>SUM(B25,C25)</f>
        <v>0</v>
      </c>
      <c r="E25" s="25"/>
      <c r="F25" s="7"/>
      <c r="M25" s="35"/>
    </row>
    <row r="26" spans="1:6" ht="24" customHeight="1" thickTop="1">
      <c r="A26" s="15" t="s">
        <v>4</v>
      </c>
      <c r="B26" s="6">
        <f>SUM(B7:B25)</f>
        <v>0</v>
      </c>
      <c r="C26" s="6"/>
      <c r="D26" s="22"/>
      <c r="E26" s="23"/>
      <c r="F26" s="7"/>
    </row>
    <row r="27" spans="5:6" ht="19.5" customHeight="1">
      <c r="E27" s="7"/>
      <c r="F27" s="7"/>
    </row>
    <row r="28" ht="17.25">
      <c r="A28" s="16"/>
    </row>
    <row r="29" ht="17.25">
      <c r="A29" s="16" t="s">
        <v>21</v>
      </c>
    </row>
    <row r="30" ht="17.25">
      <c r="A30" s="16" t="s">
        <v>17</v>
      </c>
    </row>
    <row r="31" ht="17.25">
      <c r="A31" s="16"/>
    </row>
    <row r="32" ht="17.25">
      <c r="A32" s="16" t="s">
        <v>8</v>
      </c>
    </row>
    <row r="33" ht="17.25">
      <c r="A33" s="16" t="s">
        <v>18</v>
      </c>
    </row>
    <row r="34" ht="17.25">
      <c r="A34" s="16" t="s">
        <v>9</v>
      </c>
    </row>
    <row r="35" ht="17.25">
      <c r="A35" s="16" t="s">
        <v>10</v>
      </c>
    </row>
    <row r="36" ht="17.25">
      <c r="A36" s="16"/>
    </row>
    <row r="37" ht="17.25">
      <c r="A37" s="16"/>
    </row>
    <row r="39" ht="17.25">
      <c r="A39" s="16" t="s">
        <v>16</v>
      </c>
    </row>
    <row r="40" ht="17.25">
      <c r="A40" s="16" t="s">
        <v>22</v>
      </c>
    </row>
    <row r="41" ht="17.25">
      <c r="A41" s="16" t="s">
        <v>14</v>
      </c>
    </row>
    <row r="42" ht="17.25">
      <c r="A42" s="16" t="s">
        <v>15</v>
      </c>
    </row>
  </sheetData>
  <sheetProtection/>
  <mergeCells count="9">
    <mergeCell ref="K12:K23"/>
    <mergeCell ref="L13:L24"/>
    <mergeCell ref="M14:M25"/>
    <mergeCell ref="F6:K6"/>
    <mergeCell ref="F7:F18"/>
    <mergeCell ref="G8:G19"/>
    <mergeCell ref="H9:H20"/>
    <mergeCell ref="I10:I21"/>
    <mergeCell ref="J11:J22"/>
  </mergeCells>
  <conditionalFormatting sqref="D27 E26">
    <cfRule type="cellIs" priority="17" dxfId="0" operator="greaterThan" stopIfTrue="1">
      <formula>108333</formula>
    </cfRule>
  </conditionalFormatting>
  <conditionalFormatting sqref="I10:I21 J11:J22 K12:K23 L13:L24 M14:M25 H9:H20 G8:G19 F7:F18">
    <cfRule type="cellIs" priority="2" dxfId="2" operator="lessThan" stopIfTrue="1">
      <formula>1300000</formula>
    </cfRule>
    <cfRule type="cellIs" priority="3" dxfId="1" operator="greaterThanOrEqual" stopIfTrue="1">
      <formula>1300000</formula>
    </cfRule>
  </conditionalFormatting>
  <conditionalFormatting sqref="E7:E25">
    <cfRule type="cellIs" priority="1" dxfId="0" operator="greaterThan" stopIfTrue="1">
      <formula>108333</formula>
    </cfRule>
  </conditionalFormatting>
  <dataValidations count="1">
    <dataValidation allowBlank="1" showInputMessage="1" showErrorMessage="1" imeMode="halfAlpha" sqref="A7"/>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6" r:id="rId1"/>
  <headerFooter alignWithMargins="0">
    <oddFooter>&amp;C&amp;Z&amp;F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福岡県市町村職員共済組合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0113</dc:creator>
  <cp:keywords/>
  <dc:description/>
  <cp:lastModifiedBy>KYOSAI</cp:lastModifiedBy>
  <cp:lastPrinted>2021-11-09T03:00:34Z</cp:lastPrinted>
  <dcterms:created xsi:type="dcterms:W3CDTF">2015-07-16T04:05:36Z</dcterms:created>
  <dcterms:modified xsi:type="dcterms:W3CDTF">2022-06-29T08:12:12Z</dcterms:modified>
  <cp:category/>
  <cp:version/>
  <cp:contentType/>
  <cp:contentStatus/>
</cp:coreProperties>
</file>